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definedNames>
    <definedName name="_GoBack" localSheetId="9">Лист10!$I$26</definedName>
  </definedNames>
  <calcPr calcId="162913"/>
</workbook>
</file>

<file path=xl/calcChain.xml><?xml version="1.0" encoding="utf-8"?>
<calcChain xmlns="http://schemas.openxmlformats.org/spreadsheetml/2006/main">
  <c r="C27" i="10" l="1"/>
  <c r="D27" i="10"/>
  <c r="E27" i="10"/>
  <c r="F27" i="10"/>
  <c r="G27" i="10"/>
  <c r="H27" i="10"/>
  <c r="C22" i="10"/>
  <c r="D22" i="10"/>
  <c r="E22" i="10"/>
  <c r="F22" i="10"/>
  <c r="G22" i="10"/>
  <c r="H22" i="10"/>
  <c r="C14" i="10"/>
  <c r="D14" i="10"/>
  <c r="E14" i="10"/>
  <c r="F14" i="10"/>
  <c r="G14" i="10"/>
  <c r="H14" i="10"/>
  <c r="C11" i="10"/>
  <c r="D11" i="10"/>
  <c r="E11" i="10"/>
  <c r="F11" i="10"/>
  <c r="G11" i="10"/>
  <c r="H11" i="10"/>
  <c r="C30" i="9"/>
  <c r="C31" i="9" s="1"/>
  <c r="D30" i="9"/>
  <c r="D31" i="9" s="1"/>
  <c r="E30" i="9"/>
  <c r="E31" i="9" s="1"/>
  <c r="F30" i="9"/>
  <c r="F31" i="9" s="1"/>
  <c r="G30" i="9"/>
  <c r="G31" i="9" s="1"/>
  <c r="H30" i="9"/>
  <c r="H31" i="9" s="1"/>
  <c r="C24" i="9"/>
  <c r="D24" i="9"/>
  <c r="E24" i="9"/>
  <c r="F24" i="9"/>
  <c r="G24" i="9"/>
  <c r="H24" i="9"/>
  <c r="C14" i="9"/>
  <c r="D14" i="9"/>
  <c r="E14" i="9"/>
  <c r="F14" i="9"/>
  <c r="G14" i="9"/>
  <c r="H14" i="9"/>
  <c r="C11" i="9"/>
  <c r="D11" i="9"/>
  <c r="E11" i="9"/>
  <c r="F11" i="9"/>
  <c r="G11" i="9"/>
  <c r="H11" i="9"/>
  <c r="C28" i="8"/>
  <c r="D28" i="8"/>
  <c r="E28" i="8"/>
  <c r="F28" i="8"/>
  <c r="G28" i="8"/>
  <c r="H28" i="8"/>
  <c r="C23" i="8"/>
  <c r="D23" i="8"/>
  <c r="E23" i="8"/>
  <c r="F23" i="8"/>
  <c r="G23" i="8"/>
  <c r="H23" i="8"/>
  <c r="C14" i="8"/>
  <c r="D14" i="8"/>
  <c r="E14" i="8"/>
  <c r="F14" i="8"/>
  <c r="G14" i="8"/>
  <c r="H14" i="8"/>
  <c r="C11" i="8"/>
  <c r="D11" i="8"/>
  <c r="E11" i="8"/>
  <c r="F11" i="8"/>
  <c r="G11" i="8"/>
  <c r="H11" i="8"/>
  <c r="C27" i="7"/>
  <c r="D27" i="7"/>
  <c r="E27" i="7"/>
  <c r="F27" i="7"/>
  <c r="G27" i="7"/>
  <c r="H27" i="7"/>
  <c r="C22" i="7"/>
  <c r="D22" i="7"/>
  <c r="E22" i="7"/>
  <c r="F22" i="7"/>
  <c r="G22" i="7"/>
  <c r="H22" i="7"/>
  <c r="C14" i="7"/>
  <c r="D14" i="7"/>
  <c r="E14" i="7"/>
  <c r="F14" i="7"/>
  <c r="G14" i="7"/>
  <c r="H14" i="7"/>
  <c r="C11" i="7"/>
  <c r="D11" i="7"/>
  <c r="E11" i="7"/>
  <c r="F11" i="7"/>
  <c r="G11" i="7"/>
  <c r="H11" i="7"/>
  <c r="C27" i="6"/>
  <c r="D27" i="6"/>
  <c r="E27" i="6"/>
  <c r="F27" i="6"/>
  <c r="G27" i="6"/>
  <c r="H27" i="6"/>
  <c r="C26" i="6"/>
  <c r="D26" i="6"/>
  <c r="E26" i="6"/>
  <c r="F26" i="6"/>
  <c r="G26" i="6"/>
  <c r="H26" i="6"/>
  <c r="C22" i="6"/>
  <c r="D22" i="6"/>
  <c r="E22" i="6"/>
  <c r="F22" i="6"/>
  <c r="G22" i="6"/>
  <c r="H22" i="6"/>
  <c r="C14" i="6"/>
  <c r="D14" i="6"/>
  <c r="E14" i="6"/>
  <c r="F14" i="6"/>
  <c r="G14" i="6"/>
  <c r="H14" i="6"/>
  <c r="C11" i="6"/>
  <c r="D11" i="6"/>
  <c r="E11" i="6"/>
  <c r="F11" i="6"/>
  <c r="G11" i="6"/>
  <c r="H11" i="6"/>
  <c r="C27" i="5"/>
  <c r="D27" i="5"/>
  <c r="E27" i="5"/>
  <c r="F27" i="5"/>
  <c r="G27" i="5"/>
  <c r="H27" i="5"/>
  <c r="C22" i="5"/>
  <c r="D22" i="5"/>
  <c r="E22" i="5"/>
  <c r="F22" i="5"/>
  <c r="G22" i="5"/>
  <c r="H22" i="5"/>
  <c r="C14" i="5"/>
  <c r="D14" i="5"/>
  <c r="E14" i="5"/>
  <c r="F14" i="5"/>
  <c r="G14" i="5"/>
  <c r="H14" i="5"/>
  <c r="C11" i="5"/>
  <c r="D11" i="5"/>
  <c r="E11" i="5"/>
  <c r="F11" i="5"/>
  <c r="G11" i="5"/>
  <c r="H11" i="5"/>
  <c r="C28" i="4"/>
  <c r="D28" i="4"/>
  <c r="E28" i="4"/>
  <c r="F28" i="4"/>
  <c r="G28" i="4"/>
  <c r="H28" i="4"/>
  <c r="C28" i="3"/>
  <c r="D28" i="3"/>
  <c r="E28" i="3"/>
  <c r="F28" i="3"/>
  <c r="G28" i="3"/>
  <c r="H28" i="3"/>
  <c r="C11" i="3"/>
  <c r="D11" i="3"/>
  <c r="E11" i="3"/>
  <c r="F11" i="3"/>
  <c r="G11" i="3"/>
  <c r="H11" i="3"/>
  <c r="C28" i="5" l="1"/>
  <c r="H28" i="5"/>
  <c r="G28" i="5"/>
  <c r="F28" i="5"/>
  <c r="E28" i="5"/>
  <c r="D28" i="5"/>
  <c r="H28" i="7"/>
  <c r="F28" i="7"/>
  <c r="D28" i="7"/>
  <c r="G28" i="7"/>
  <c r="E28" i="7"/>
  <c r="C28" i="7"/>
  <c r="H29" i="8"/>
  <c r="F29" i="8"/>
  <c r="D29" i="8"/>
  <c r="G29" i="8"/>
  <c r="E29" i="8"/>
  <c r="C29" i="8"/>
  <c r="E28" i="10"/>
  <c r="C28" i="10"/>
  <c r="H28" i="10"/>
  <c r="F28" i="10"/>
  <c r="D28" i="10"/>
  <c r="G28" i="10"/>
  <c r="C28" i="2"/>
  <c r="D28" i="2"/>
  <c r="E28" i="2"/>
  <c r="F28" i="2"/>
  <c r="G28" i="2"/>
  <c r="H28" i="2"/>
  <c r="C15" i="2"/>
  <c r="D15" i="2"/>
  <c r="E15" i="2"/>
  <c r="F15" i="2"/>
  <c r="G15" i="2"/>
  <c r="H15" i="2"/>
  <c r="G29" i="2" l="1"/>
  <c r="C29" i="2"/>
  <c r="H23" i="4"/>
  <c r="H29" i="4" s="1"/>
  <c r="C23" i="4"/>
  <c r="C29" i="4" s="1"/>
  <c r="D23" i="4"/>
  <c r="D29" i="4" s="1"/>
  <c r="E23" i="4"/>
  <c r="E29" i="4" s="1"/>
  <c r="F23" i="4"/>
  <c r="F29" i="4" s="1"/>
  <c r="C14" i="4"/>
  <c r="D14" i="4"/>
  <c r="E14" i="4"/>
  <c r="F14" i="4"/>
  <c r="G14" i="4"/>
  <c r="H14" i="4"/>
  <c r="D11" i="4"/>
  <c r="E11" i="4"/>
  <c r="F11" i="4"/>
  <c r="G11" i="4"/>
  <c r="H11" i="4"/>
  <c r="C11" i="4"/>
  <c r="G14" i="3"/>
  <c r="H23" i="3"/>
  <c r="H29" i="3" s="1"/>
  <c r="C23" i="3"/>
  <c r="C29" i="3" s="1"/>
  <c r="D23" i="3"/>
  <c r="D29" i="3" s="1"/>
  <c r="E23" i="3"/>
  <c r="E29" i="3" s="1"/>
  <c r="F23" i="3"/>
  <c r="F29" i="3" s="1"/>
  <c r="C14" i="3"/>
  <c r="D14" i="3"/>
  <c r="E14" i="3"/>
  <c r="F14" i="3"/>
  <c r="H14" i="3"/>
  <c r="C23" i="2"/>
  <c r="D23" i="2"/>
  <c r="D29" i="2" s="1"/>
  <c r="E23" i="2"/>
  <c r="E29" i="2" s="1"/>
  <c r="F23" i="2"/>
  <c r="F29" i="2" s="1"/>
  <c r="G23" i="2"/>
  <c r="H23" i="2"/>
  <c r="H29" i="2" s="1"/>
  <c r="H12" i="2"/>
  <c r="D12" i="2"/>
  <c r="E12" i="2"/>
  <c r="F12" i="2"/>
  <c r="C12" i="2"/>
  <c r="H11" i="1"/>
  <c r="D11" i="1"/>
  <c r="E11" i="1"/>
  <c r="F11" i="1"/>
  <c r="H28" i="1"/>
  <c r="C28" i="1"/>
  <c r="D28" i="1"/>
  <c r="E28" i="1"/>
  <c r="F28" i="1"/>
  <c r="D23" i="1"/>
  <c r="E23" i="1"/>
  <c r="F23" i="1"/>
  <c r="G23" i="1"/>
  <c r="H23" i="1"/>
  <c r="C23" i="1"/>
  <c r="C14" i="1"/>
  <c r="D14" i="1"/>
  <c r="E14" i="1"/>
  <c r="F14" i="1"/>
  <c r="G14" i="1"/>
  <c r="H14" i="1"/>
  <c r="C11" i="1"/>
  <c r="C29" i="1" l="1"/>
  <c r="F29" i="1"/>
  <c r="D29" i="1"/>
  <c r="E29" i="1"/>
  <c r="H29" i="1"/>
  <c r="G23" i="3"/>
  <c r="G29" i="3" s="1"/>
  <c r="G12" i="2"/>
  <c r="G11" i="1"/>
  <c r="G29" i="1" s="1"/>
  <c r="G28" i="1" l="1"/>
  <c r="G23" i="4"/>
  <c r="G29" i="4" s="1"/>
</calcChain>
</file>

<file path=xl/sharedStrings.xml><?xml version="1.0" encoding="utf-8"?>
<sst xmlns="http://schemas.openxmlformats.org/spreadsheetml/2006/main" count="431" uniqueCount="119">
  <si>
    <t>№ рец.</t>
  </si>
  <si>
    <t>Масса порции(г)</t>
  </si>
  <si>
    <t>Пищевые вещества (г)</t>
  </si>
  <si>
    <t>Энерг. ценн. (ккал)</t>
  </si>
  <si>
    <t>Неделя: первая</t>
  </si>
  <si>
    <t xml:space="preserve">Сезон: осенне-зимний </t>
  </si>
  <si>
    <t>Возрастная категория: 3-7 лет</t>
  </si>
  <si>
    <t>Прием пищи, наименование блюда</t>
  </si>
  <si>
    <t>белки</t>
  </si>
  <si>
    <t>жиры</t>
  </si>
  <si>
    <t>углеводы</t>
  </si>
  <si>
    <t>Ккал</t>
  </si>
  <si>
    <t>С</t>
  </si>
  <si>
    <t>Завтрак</t>
  </si>
  <si>
    <t>Какао с молоком</t>
  </si>
  <si>
    <t>Хлеб ржаной</t>
  </si>
  <si>
    <t>Всего, ккал за завтрак</t>
  </si>
  <si>
    <t>2-й завтрак</t>
  </si>
  <si>
    <t>Обед</t>
  </si>
  <si>
    <t>Хлеб пшеничный</t>
  </si>
  <si>
    <t>Всего, ккал на обед</t>
  </si>
  <si>
    <t>Полдник</t>
  </si>
  <si>
    <t>Всего, ккал за полдник</t>
  </si>
  <si>
    <t>Всего, за день</t>
  </si>
  <si>
    <t>День: вторник</t>
  </si>
  <si>
    <t>День: среда</t>
  </si>
  <si>
    <t>Итого ккал на обед</t>
  </si>
  <si>
    <t>День: четверг</t>
  </si>
  <si>
    <t>Возрастная категория:3-7 лет</t>
  </si>
  <si>
    <t>Вареники ленивые</t>
  </si>
  <si>
    <t>День: пятница</t>
  </si>
  <si>
    <t>Суп молочный с макаронными издельями</t>
  </si>
  <si>
    <t>День: понедельник</t>
  </si>
  <si>
    <t>Неделя: вторая</t>
  </si>
  <si>
    <t>Всего, ккал.за полдник</t>
  </si>
  <si>
    <t xml:space="preserve">Возрастная категория: 3-7 лет </t>
  </si>
  <si>
    <t>Возрастная категория: 3-7 года</t>
  </si>
  <si>
    <t>Среднее показание за 10 дней на  одного ребенка</t>
  </si>
  <si>
    <t>Среднее показания за 10 дней на одного ребенка в %</t>
  </si>
  <si>
    <t>Соус красный основной</t>
  </si>
  <si>
    <t>Чай с сахаром</t>
  </si>
  <si>
    <t>Суп картофельный с бобовыми</t>
  </si>
  <si>
    <t>1</t>
  </si>
  <si>
    <t>Каша гречневая вязкая</t>
  </si>
  <si>
    <t>Омлет натуральный</t>
  </si>
  <si>
    <t>Чай с молоком</t>
  </si>
  <si>
    <t>Винегрет овощной</t>
  </si>
  <si>
    <t>Салат из свеклы с яблоком</t>
  </si>
  <si>
    <t>Салат из свежих огурцов</t>
  </si>
  <si>
    <t>Жаркое по - домашнему</t>
  </si>
  <si>
    <t>Каша "Дружба"</t>
  </si>
  <si>
    <t>Сыр полутвердый (порциями)</t>
  </si>
  <si>
    <t>Соки овощные ,фруктовые и ягодные</t>
  </si>
  <si>
    <t>Суп с макаронными изделиями и картофелем</t>
  </si>
  <si>
    <t>377</t>
  </si>
  <si>
    <t>Пюре картофельное</t>
  </si>
  <si>
    <t>327</t>
  </si>
  <si>
    <t>Гуляш из говядины</t>
  </si>
  <si>
    <t>Кисель из концентрата плодового или ягодного</t>
  </si>
  <si>
    <t>Ватрушка с повидлом</t>
  </si>
  <si>
    <t>Фрукты свежие</t>
  </si>
  <si>
    <t>Чай с лимоном</t>
  </si>
  <si>
    <t>Каша из крупы "Геркулес" вязкая</t>
  </si>
  <si>
    <t>Масло сливочное (порциями)</t>
  </si>
  <si>
    <t>117</t>
  </si>
  <si>
    <t>Суп из овощей</t>
  </si>
  <si>
    <t>375</t>
  </si>
  <si>
    <t>Плов из отварной птицы</t>
  </si>
  <si>
    <t>495</t>
  </si>
  <si>
    <t>Компот из смеси фруктов</t>
  </si>
  <si>
    <t>Пирожки, печеные из сдобного теста (капуста)</t>
  </si>
  <si>
    <t>Кофейный напиток</t>
  </si>
  <si>
    <t>Каша манная молочная жидкая с изюмом</t>
  </si>
  <si>
    <t>129</t>
  </si>
  <si>
    <t>Суп- лапша домашняя</t>
  </si>
  <si>
    <t>Макароны отварные с овощами</t>
  </si>
  <si>
    <t>302</t>
  </si>
  <si>
    <t>Кнели рыбные припущенные</t>
  </si>
  <si>
    <t>Компот из яблок и лимона</t>
  </si>
  <si>
    <t>Булочка российская</t>
  </si>
  <si>
    <t>Кисломолочный напиток</t>
  </si>
  <si>
    <t>98</t>
  </si>
  <si>
    <t>Свекольник</t>
  </si>
  <si>
    <t>витамины</t>
  </si>
  <si>
    <t>Салат картофельный с зеленым горошком</t>
  </si>
  <si>
    <t>114</t>
  </si>
  <si>
    <t>Бигус</t>
  </si>
  <si>
    <t>Каша пшеничная вязкая</t>
  </si>
  <si>
    <t>Салат из свежих помидоров и огурцов</t>
  </si>
  <si>
    <t>104</t>
  </si>
  <si>
    <t>Щи из всежей капусты</t>
  </si>
  <si>
    <t>Напиток из шиповника</t>
  </si>
  <si>
    <t>100</t>
  </si>
  <si>
    <t>Расольник ленинградский</t>
  </si>
  <si>
    <t>376</t>
  </si>
  <si>
    <t>Рагу из птицы</t>
  </si>
  <si>
    <t>Запеканка рисовая с творогом</t>
  </si>
  <si>
    <t>202</t>
  </si>
  <si>
    <t>321</t>
  </si>
  <si>
    <t>Мясо тушеное</t>
  </si>
  <si>
    <t>106</t>
  </si>
  <si>
    <t>Щи из квашенной капусты с картофелем</t>
  </si>
  <si>
    <t>Пюре гороховое</t>
  </si>
  <si>
    <t>Рыба, тушеная с овощами</t>
  </si>
  <si>
    <t>Суп с крупой и томатом</t>
  </si>
  <si>
    <t>330</t>
  </si>
  <si>
    <t>Плов из отварной говядитны</t>
  </si>
  <si>
    <t>Источник : Сборник технологических нормативов, рецептур блюд и кулинарных изделий для дошкольных образовательных учреждений, в 2-х частях - под ред. доц. Коровка Л. С., доц. Добросердова И. И. и др., Уральский региональный центр питания, 2004 г.</t>
  </si>
  <si>
    <t>Бутерброд с сыром</t>
  </si>
  <si>
    <t>Салат из белокачанной капусты (с морковью)</t>
  </si>
  <si>
    <t xml:space="preserve">День: понедельник
Неделя: первая
Сезон: осенне-зимний
Возрастная категория: 3-7 лет
</t>
  </si>
  <si>
    <t>Сезон: осенне-зимний</t>
  </si>
  <si>
    <t>Оладьи из творога</t>
  </si>
  <si>
    <t>Салат витаминный</t>
  </si>
  <si>
    <t>Каша гречневая</t>
  </si>
  <si>
    <t>Сезон: осенне-зимнее</t>
  </si>
  <si>
    <t>207</t>
  </si>
  <si>
    <t>Каша перловая рассыпчатая</t>
  </si>
  <si>
    <t>Картофель тушеный с луком и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</si>
</sst>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5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vertical="top" wrapText="1"/>
    </xf>
    <xf numFmtId="0" fontId="7" fillId="0" borderId="3" xfId="0" applyNumberFormat="1" applyFont="1" applyBorder="1" applyAlignment="1">
      <alignment vertical="top" wrapText="1"/>
    </xf>
    <xf numFmtId="0" fontId="8" fillId="0" borderId="6" xfId="0" applyNumberFormat="1" applyFont="1" applyBorder="1" applyAlignment="1">
      <alignment vertical="top" wrapText="1"/>
    </xf>
    <xf numFmtId="0" fontId="7" fillId="0" borderId="6" xfId="0" applyNumberFormat="1" applyFont="1" applyBorder="1" applyAlignment="1">
      <alignment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0" fillId="0" borderId="0" xfId="0" applyNumberFormat="1"/>
    <xf numFmtId="0" fontId="10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justify" vertical="top" wrapText="1"/>
    </xf>
    <xf numFmtId="10" fontId="8" fillId="0" borderId="5" xfId="0" applyNumberFormat="1" applyFont="1" applyBorder="1" applyAlignment="1">
      <alignment horizontal="center" vertical="top" wrapText="1"/>
    </xf>
    <xf numFmtId="10" fontId="8" fillId="0" borderId="5" xfId="0" applyNumberFormat="1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center" vertical="top"/>
    </xf>
    <xf numFmtId="49" fontId="7" fillId="0" borderId="7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16" workbookViewId="0">
      <selection activeCell="A16" sqref="A16:H16"/>
    </sheetView>
  </sheetViews>
  <sheetFormatPr defaultRowHeight="14.4" x14ac:dyDescent="0.3"/>
  <cols>
    <col min="2" max="2" width="34.6640625" customWidth="1"/>
    <col min="3" max="3" width="17.6640625" customWidth="1"/>
    <col min="4" max="4" width="12.21875" customWidth="1"/>
    <col min="5" max="5" width="13" customWidth="1"/>
    <col min="6" max="6" width="13.109375" customWidth="1"/>
    <col min="7" max="7" width="14.109375" customWidth="1"/>
    <col min="8" max="8" width="16.88671875" customWidth="1"/>
  </cols>
  <sheetData>
    <row r="1" spans="1:8" ht="62.25" customHeight="1" thickBot="1" x14ac:dyDescent="0.35">
      <c r="A1" s="1" t="s">
        <v>0</v>
      </c>
      <c r="B1" s="2" t="s">
        <v>110</v>
      </c>
      <c r="C1" s="3" t="s">
        <v>1</v>
      </c>
      <c r="D1" s="104" t="s">
        <v>2</v>
      </c>
      <c r="E1" s="105"/>
      <c r="F1" s="106"/>
      <c r="G1" s="3" t="s">
        <v>3</v>
      </c>
      <c r="H1" s="68"/>
    </row>
    <row r="2" spans="1:8" ht="15.75" hidden="1" customHeight="1" thickBot="1" x14ac:dyDescent="0.35">
      <c r="A2" s="4"/>
      <c r="B2" s="5" t="s">
        <v>4</v>
      </c>
      <c r="C2" s="6"/>
      <c r="D2" s="107"/>
      <c r="E2" s="108"/>
      <c r="F2" s="109"/>
      <c r="G2" s="7"/>
      <c r="H2" s="69"/>
    </row>
    <row r="3" spans="1:8" ht="17.25" hidden="1" customHeight="1" thickBot="1" x14ac:dyDescent="0.35">
      <c r="A3" s="4"/>
      <c r="B3" s="5" t="s">
        <v>5</v>
      </c>
      <c r="C3" s="8" t="s">
        <v>1</v>
      </c>
      <c r="D3" s="107" t="s">
        <v>2</v>
      </c>
      <c r="E3" s="108"/>
      <c r="F3" s="109"/>
      <c r="G3" s="7" t="s">
        <v>3</v>
      </c>
      <c r="H3" s="69"/>
    </row>
    <row r="4" spans="1:8" ht="2.25" customHeight="1" thickBot="1" x14ac:dyDescent="0.35">
      <c r="A4" s="9"/>
      <c r="B4" s="10" t="s">
        <v>6</v>
      </c>
      <c r="C4" s="110"/>
      <c r="D4" s="112"/>
      <c r="E4" s="113"/>
      <c r="F4" s="114"/>
      <c r="G4" s="11"/>
      <c r="H4" s="71"/>
    </row>
    <row r="5" spans="1:8" ht="31.5" customHeight="1" thickBot="1" x14ac:dyDescent="0.35">
      <c r="A5" s="12"/>
      <c r="B5" s="8" t="s">
        <v>7</v>
      </c>
      <c r="C5" s="111"/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</row>
    <row r="6" spans="1:8" ht="18.600000000000001" customHeight="1" thickBot="1" x14ac:dyDescent="0.35">
      <c r="A6" s="12"/>
      <c r="B6" s="14" t="s">
        <v>13</v>
      </c>
      <c r="C6" s="8"/>
      <c r="D6" s="8"/>
      <c r="E6" s="8"/>
      <c r="F6" s="8"/>
      <c r="G6" s="8"/>
      <c r="H6" s="8"/>
    </row>
    <row r="7" spans="1:8" ht="18.600000000000001" customHeight="1" thickBot="1" x14ac:dyDescent="0.35">
      <c r="A7" s="77">
        <v>226</v>
      </c>
      <c r="B7" s="90" t="s">
        <v>50</v>
      </c>
      <c r="C7" s="71">
        <v>200</v>
      </c>
      <c r="D7" s="71">
        <v>5.2</v>
      </c>
      <c r="E7" s="71">
        <v>6.7</v>
      </c>
      <c r="F7" s="71">
        <v>27.6</v>
      </c>
      <c r="G7" s="71">
        <v>191.6</v>
      </c>
      <c r="H7" s="71">
        <v>1.3</v>
      </c>
    </row>
    <row r="8" spans="1:8" ht="18.75" customHeight="1" thickBot="1" x14ac:dyDescent="0.35">
      <c r="A8" s="98">
        <v>459</v>
      </c>
      <c r="B8" s="93" t="s">
        <v>61</v>
      </c>
      <c r="C8" s="88">
        <v>150</v>
      </c>
      <c r="D8" s="88">
        <v>0.2</v>
      </c>
      <c r="E8" s="88">
        <v>7.0000000000000007E-2</v>
      </c>
      <c r="F8" s="88">
        <v>7.5</v>
      </c>
      <c r="G8" s="88">
        <v>30</v>
      </c>
      <c r="H8" s="88">
        <v>0.7</v>
      </c>
    </row>
    <row r="9" spans="1:8" ht="18.75" customHeight="1" thickBot="1" x14ac:dyDescent="0.35">
      <c r="A9" s="77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5.75" customHeight="1" thickBot="1" x14ac:dyDescent="0.35">
      <c r="A10" s="35">
        <v>63</v>
      </c>
      <c r="B10" s="93" t="s">
        <v>108</v>
      </c>
      <c r="C10" s="33">
        <v>35</v>
      </c>
      <c r="D10" s="33">
        <v>5.3</v>
      </c>
      <c r="E10" s="33">
        <v>7</v>
      </c>
      <c r="F10" s="33">
        <v>7.7</v>
      </c>
      <c r="G10" s="33">
        <v>115.9</v>
      </c>
      <c r="H10" s="33">
        <v>7.0000000000000007E-2</v>
      </c>
    </row>
    <row r="11" spans="1:8" ht="18" customHeight="1" thickBot="1" x14ac:dyDescent="0.35">
      <c r="A11" s="13"/>
      <c r="B11" s="14" t="s">
        <v>16</v>
      </c>
      <c r="C11" s="14">
        <f t="shared" ref="C11:H11" si="0">SUM(C7:C10)</f>
        <v>425</v>
      </c>
      <c r="D11" s="14">
        <f t="shared" si="0"/>
        <v>13.5</v>
      </c>
      <c r="E11" s="14">
        <f t="shared" si="0"/>
        <v>14.170000000000002</v>
      </c>
      <c r="F11" s="14">
        <f t="shared" si="0"/>
        <v>60.960000000000008</v>
      </c>
      <c r="G11" s="14">
        <f t="shared" si="0"/>
        <v>429</v>
      </c>
      <c r="H11" s="14">
        <f t="shared" si="0"/>
        <v>2.0699999999999998</v>
      </c>
    </row>
    <row r="12" spans="1:8" ht="18.75" customHeight="1" thickBot="1" x14ac:dyDescent="0.35">
      <c r="A12" s="13"/>
      <c r="B12" s="14" t="s">
        <v>17</v>
      </c>
      <c r="C12" s="8"/>
      <c r="D12" s="8"/>
      <c r="E12" s="8"/>
      <c r="F12" s="8"/>
      <c r="G12" s="8"/>
      <c r="H12" s="8"/>
    </row>
    <row r="13" spans="1:8" ht="32.25" customHeight="1" thickBot="1" x14ac:dyDescent="0.35">
      <c r="A13" s="77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15.75" customHeight="1" thickBot="1" x14ac:dyDescent="0.35">
      <c r="A14" s="13"/>
      <c r="B14" s="14" t="s">
        <v>16</v>
      </c>
      <c r="C14" s="14">
        <f t="shared" ref="C14:H14" si="1">SUM(C13:C13)</f>
        <v>180</v>
      </c>
      <c r="D14" s="14">
        <f t="shared" si="1"/>
        <v>0.9</v>
      </c>
      <c r="E14" s="14">
        <f t="shared" si="1"/>
        <v>0.18</v>
      </c>
      <c r="F14" s="14">
        <f t="shared" si="1"/>
        <v>18.18</v>
      </c>
      <c r="G14" s="14">
        <f t="shared" si="1"/>
        <v>77.400000000000006</v>
      </c>
      <c r="H14" s="14">
        <f t="shared" si="1"/>
        <v>6.6</v>
      </c>
    </row>
    <row r="15" spans="1:8" ht="16.2" thickBot="1" x14ac:dyDescent="0.35">
      <c r="A15" s="13"/>
      <c r="B15" s="14" t="s">
        <v>18</v>
      </c>
      <c r="C15" s="8"/>
      <c r="D15" s="8"/>
      <c r="E15" s="8"/>
      <c r="F15" s="8"/>
      <c r="G15" s="8"/>
      <c r="H15" s="8"/>
    </row>
    <row r="16" spans="1:8" ht="30" customHeight="1" thickBot="1" x14ac:dyDescent="0.35">
      <c r="A16" s="97">
        <v>43</v>
      </c>
      <c r="B16" s="90" t="s">
        <v>109</v>
      </c>
      <c r="C16" s="71">
        <v>60</v>
      </c>
      <c r="D16" s="71">
        <v>0.85</v>
      </c>
      <c r="E16" s="71">
        <v>3.05</v>
      </c>
      <c r="F16" s="71">
        <v>5.41</v>
      </c>
      <c r="G16" s="71">
        <v>52.44</v>
      </c>
      <c r="H16" s="71">
        <v>19.47</v>
      </c>
    </row>
    <row r="17" spans="1:8" ht="33" customHeight="1" thickBot="1" x14ac:dyDescent="0.35">
      <c r="A17" s="91">
        <v>130</v>
      </c>
      <c r="B17" s="90" t="s">
        <v>53</v>
      </c>
      <c r="C17" s="71">
        <v>200</v>
      </c>
      <c r="D17" s="71">
        <v>2.1</v>
      </c>
      <c r="E17" s="71">
        <v>2</v>
      </c>
      <c r="F17" s="71">
        <v>13.2</v>
      </c>
      <c r="G17" s="71">
        <v>79.2</v>
      </c>
      <c r="H17" s="71">
        <v>4.4000000000000004</v>
      </c>
    </row>
    <row r="18" spans="1:8" ht="18" customHeight="1" thickBot="1" x14ac:dyDescent="0.35">
      <c r="A18" s="92" t="s">
        <v>54</v>
      </c>
      <c r="B18" s="93" t="s">
        <v>55</v>
      </c>
      <c r="C18" s="78">
        <v>150</v>
      </c>
      <c r="D18" s="78">
        <v>3.2</v>
      </c>
      <c r="E18" s="78">
        <v>6</v>
      </c>
      <c r="F18" s="78">
        <v>9.1999999999999993</v>
      </c>
      <c r="G18" s="78">
        <v>102</v>
      </c>
      <c r="H18" s="78">
        <v>3.8</v>
      </c>
    </row>
    <row r="19" spans="1:8" ht="18.75" customHeight="1" thickBot="1" x14ac:dyDescent="0.35">
      <c r="A19" s="92" t="s">
        <v>56</v>
      </c>
      <c r="B19" s="93" t="s">
        <v>57</v>
      </c>
      <c r="C19" s="78">
        <v>80</v>
      </c>
      <c r="D19" s="78">
        <v>12.4</v>
      </c>
      <c r="E19" s="78">
        <v>11.3</v>
      </c>
      <c r="F19" s="78">
        <v>2.8</v>
      </c>
      <c r="G19" s="78">
        <v>163.30000000000001</v>
      </c>
      <c r="H19" s="78">
        <v>0.4</v>
      </c>
    </row>
    <row r="20" spans="1:8" ht="18.75" customHeight="1" thickBot="1" x14ac:dyDescent="0.35">
      <c r="A20" s="94">
        <v>484</v>
      </c>
      <c r="B20" s="95" t="s">
        <v>58</v>
      </c>
      <c r="C20" s="16">
        <v>200</v>
      </c>
      <c r="D20" s="16">
        <v>0</v>
      </c>
      <c r="E20" s="16">
        <v>0</v>
      </c>
      <c r="F20" s="16">
        <v>15</v>
      </c>
      <c r="G20" s="16">
        <v>60</v>
      </c>
      <c r="H20" s="16">
        <v>0</v>
      </c>
    </row>
    <row r="21" spans="1:8" ht="17.25" customHeight="1" thickBot="1" x14ac:dyDescent="0.35">
      <c r="A21" s="89">
        <v>1</v>
      </c>
      <c r="B21" s="90" t="s">
        <v>19</v>
      </c>
      <c r="C21" s="71">
        <v>40</v>
      </c>
      <c r="D21" s="71">
        <v>2.8</v>
      </c>
      <c r="E21" s="71">
        <v>0.4</v>
      </c>
      <c r="F21" s="71">
        <v>18.16</v>
      </c>
      <c r="G21" s="71">
        <v>91.5</v>
      </c>
      <c r="H21" s="71">
        <v>0</v>
      </c>
    </row>
    <row r="22" spans="1:8" ht="17.25" customHeight="1" thickBot="1" x14ac:dyDescent="0.35">
      <c r="A22" s="94">
        <v>1</v>
      </c>
      <c r="B22" s="95" t="s">
        <v>15</v>
      </c>
      <c r="C22" s="88">
        <v>30</v>
      </c>
      <c r="D22" s="88">
        <v>1.04</v>
      </c>
      <c r="E22" s="88">
        <v>0.24</v>
      </c>
      <c r="F22" s="88">
        <v>8.86</v>
      </c>
      <c r="G22" s="88">
        <v>64.2</v>
      </c>
      <c r="H22" s="88">
        <v>0</v>
      </c>
    </row>
    <row r="23" spans="1:8" ht="15.75" customHeight="1" thickBot="1" x14ac:dyDescent="0.35">
      <c r="A23" s="13"/>
      <c r="B23" s="14" t="s">
        <v>20</v>
      </c>
      <c r="C23" s="14">
        <f t="shared" ref="C23:H23" si="2">SUM(C16:C22)</f>
        <v>760</v>
      </c>
      <c r="D23" s="14">
        <f t="shared" si="2"/>
        <v>22.39</v>
      </c>
      <c r="E23" s="14">
        <f t="shared" si="2"/>
        <v>22.99</v>
      </c>
      <c r="F23" s="14">
        <f t="shared" si="2"/>
        <v>72.63</v>
      </c>
      <c r="G23" s="14">
        <f t="shared" si="2"/>
        <v>612.6400000000001</v>
      </c>
      <c r="H23" s="14">
        <f t="shared" si="2"/>
        <v>28.069999999999997</v>
      </c>
    </row>
    <row r="24" spans="1:8" ht="14.25" customHeight="1" thickBot="1" x14ac:dyDescent="0.35">
      <c r="A24" s="13"/>
      <c r="B24" s="14" t="s">
        <v>21</v>
      </c>
      <c r="C24" s="8"/>
      <c r="D24" s="8"/>
      <c r="E24" s="8"/>
      <c r="F24" s="8"/>
      <c r="G24" s="8"/>
      <c r="H24" s="8"/>
    </row>
    <row r="25" spans="1:8" ht="18" customHeight="1" thickBot="1" x14ac:dyDescent="0.35">
      <c r="A25" s="77">
        <v>530</v>
      </c>
      <c r="B25" s="90" t="s">
        <v>59</v>
      </c>
      <c r="C25" s="71">
        <v>60</v>
      </c>
      <c r="D25" s="71">
        <v>3.5</v>
      </c>
      <c r="E25" s="71">
        <v>1.4</v>
      </c>
      <c r="F25" s="71">
        <v>38.4</v>
      </c>
      <c r="G25" s="71">
        <v>166</v>
      </c>
      <c r="H25" s="71">
        <v>0</v>
      </c>
    </row>
    <row r="26" spans="1:8" ht="18" customHeight="1" thickBot="1" x14ac:dyDescent="0.35">
      <c r="A26" s="77">
        <v>82</v>
      </c>
      <c r="B26" s="90" t="s">
        <v>60</v>
      </c>
      <c r="C26" s="71">
        <v>100</v>
      </c>
      <c r="D26" s="71">
        <v>0.4</v>
      </c>
      <c r="E26" s="71">
        <v>0.4</v>
      </c>
      <c r="F26" s="71">
        <v>9.8000000000000007</v>
      </c>
      <c r="G26" s="71">
        <v>44</v>
      </c>
      <c r="H26" s="71">
        <v>7</v>
      </c>
    </row>
    <row r="27" spans="1:8" ht="15" thickBot="1" x14ac:dyDescent="0.35">
      <c r="A27" s="15">
        <v>459</v>
      </c>
      <c r="B27" s="95" t="s">
        <v>61</v>
      </c>
      <c r="C27" s="16">
        <v>180</v>
      </c>
      <c r="D27" s="16">
        <v>0.27</v>
      </c>
      <c r="E27" s="16">
        <v>0.09</v>
      </c>
      <c r="F27" s="16">
        <v>9.0299999999999994</v>
      </c>
      <c r="G27" s="16">
        <v>36</v>
      </c>
      <c r="H27" s="16">
        <v>0.9</v>
      </c>
    </row>
    <row r="28" spans="1:8" ht="18" customHeight="1" thickBot="1" x14ac:dyDescent="0.35">
      <c r="A28" s="13"/>
      <c r="B28" s="14" t="s">
        <v>22</v>
      </c>
      <c r="C28" s="14">
        <f t="shared" ref="C28:H28" si="3">SUM(C25:C27)</f>
        <v>340</v>
      </c>
      <c r="D28" s="14">
        <f t="shared" si="3"/>
        <v>4.17</v>
      </c>
      <c r="E28" s="14">
        <f t="shared" si="3"/>
        <v>1.89</v>
      </c>
      <c r="F28" s="14">
        <f t="shared" si="3"/>
        <v>57.230000000000004</v>
      </c>
      <c r="G28" s="14">
        <f t="shared" si="3"/>
        <v>246</v>
      </c>
      <c r="H28" s="14">
        <f t="shared" si="3"/>
        <v>7.9</v>
      </c>
    </row>
    <row r="29" spans="1:8" ht="24.75" customHeight="1" thickBot="1" x14ac:dyDescent="0.35">
      <c r="A29" s="13"/>
      <c r="B29" s="14" t="s">
        <v>23</v>
      </c>
      <c r="C29" s="14">
        <f t="shared" ref="C29:H29" si="4">SUM(C28,C23,C14,C11)</f>
        <v>1705</v>
      </c>
      <c r="D29" s="14">
        <f t="shared" si="4"/>
        <v>40.96</v>
      </c>
      <c r="E29" s="14">
        <f t="shared" si="4"/>
        <v>39.230000000000004</v>
      </c>
      <c r="F29" s="17">
        <f t="shared" si="4"/>
        <v>209.00000000000003</v>
      </c>
      <c r="G29" s="14">
        <f t="shared" si="4"/>
        <v>1365.04</v>
      </c>
      <c r="H29" s="14">
        <f t="shared" si="4"/>
        <v>44.64</v>
      </c>
    </row>
  </sheetData>
  <mergeCells count="5">
    <mergeCell ref="D1:F1"/>
    <mergeCell ref="D2:F2"/>
    <mergeCell ref="D3:F3"/>
    <mergeCell ref="C4:C5"/>
    <mergeCell ref="D4:F4"/>
  </mergeCells>
  <phoneticPr fontId="0" type="noConversion"/>
  <pageMargins left="0.7" right="0.7" top="0.75" bottom="0.75" header="0.3" footer="0.3"/>
  <pageSetup paperSize="9" scale="83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B24" sqref="B24"/>
    </sheetView>
  </sheetViews>
  <sheetFormatPr defaultRowHeight="14.4" x14ac:dyDescent="0.3"/>
  <cols>
    <col min="2" max="2" width="43.109375" customWidth="1"/>
    <col min="3" max="3" width="13.21875" customWidth="1"/>
    <col min="5" max="5" width="9.33203125" customWidth="1"/>
    <col min="6" max="6" width="12.109375" customWidth="1"/>
    <col min="7" max="7" width="12.21875" customWidth="1"/>
    <col min="8" max="8" width="12.5546875" customWidth="1"/>
  </cols>
  <sheetData>
    <row r="1" spans="1:8" ht="15" customHeight="1" x14ac:dyDescent="0.3">
      <c r="A1" s="21"/>
      <c r="B1" s="24" t="s">
        <v>30</v>
      </c>
      <c r="C1" s="27"/>
      <c r="D1" s="122"/>
      <c r="E1" s="123"/>
      <c r="F1" s="124"/>
      <c r="G1" s="27"/>
      <c r="H1" s="86"/>
    </row>
    <row r="2" spans="1:8" ht="14.25" customHeight="1" x14ac:dyDescent="0.3">
      <c r="A2" s="22"/>
      <c r="B2" s="25" t="s">
        <v>33</v>
      </c>
      <c r="C2" s="28"/>
      <c r="D2" s="125"/>
      <c r="E2" s="126"/>
      <c r="F2" s="127"/>
      <c r="G2" s="29"/>
      <c r="H2" s="87"/>
    </row>
    <row r="3" spans="1:8" ht="13.5" customHeight="1" thickBot="1" x14ac:dyDescent="0.35">
      <c r="A3" s="22"/>
      <c r="B3" s="25" t="s">
        <v>115</v>
      </c>
      <c r="C3" s="20" t="s">
        <v>1</v>
      </c>
      <c r="D3" s="125" t="s">
        <v>2</v>
      </c>
      <c r="E3" s="126"/>
      <c r="F3" s="127"/>
      <c r="G3" s="29" t="s">
        <v>3</v>
      </c>
      <c r="H3" s="87" t="s">
        <v>83</v>
      </c>
    </row>
    <row r="4" spans="1:8" ht="19.5" customHeight="1" thickBot="1" x14ac:dyDescent="0.35">
      <c r="A4" s="23" t="s">
        <v>0</v>
      </c>
      <c r="B4" s="53" t="s">
        <v>36</v>
      </c>
      <c r="C4" s="121"/>
      <c r="D4" s="112"/>
      <c r="E4" s="113"/>
      <c r="F4" s="114"/>
      <c r="G4" s="11"/>
      <c r="H4" s="88"/>
    </row>
    <row r="5" spans="1:8" ht="30" customHeight="1" thickBot="1" x14ac:dyDescent="0.35">
      <c r="A5" s="30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5" customHeight="1" thickBot="1" x14ac:dyDescent="0.35">
      <c r="A6" s="30"/>
      <c r="B6" s="36" t="s">
        <v>13</v>
      </c>
      <c r="C6" s="51"/>
      <c r="D6" s="51"/>
      <c r="E6" s="51"/>
      <c r="F6" s="51"/>
      <c r="G6" s="51"/>
      <c r="H6" s="51"/>
    </row>
    <row r="7" spans="1:8" ht="16.2" thickBot="1" x14ac:dyDescent="0.35">
      <c r="A7" s="40">
        <v>268</v>
      </c>
      <c r="B7" s="93" t="s">
        <v>44</v>
      </c>
      <c r="C7" s="88">
        <v>200</v>
      </c>
      <c r="D7" s="88">
        <v>17.2</v>
      </c>
      <c r="E7" s="88">
        <v>2</v>
      </c>
      <c r="F7" s="88">
        <v>4.3</v>
      </c>
      <c r="G7" s="88">
        <v>261.39999999999998</v>
      </c>
      <c r="H7" s="88">
        <v>0.7</v>
      </c>
    </row>
    <row r="8" spans="1:8" ht="17.25" customHeight="1" thickBot="1" x14ac:dyDescent="0.35">
      <c r="A8" s="84">
        <v>460</v>
      </c>
      <c r="B8" s="90" t="s">
        <v>45</v>
      </c>
      <c r="C8" s="71">
        <v>180</v>
      </c>
      <c r="D8" s="71">
        <v>1.6</v>
      </c>
      <c r="E8" s="71">
        <v>1.3</v>
      </c>
      <c r="F8" s="71">
        <v>11.5</v>
      </c>
      <c r="G8" s="71">
        <v>64</v>
      </c>
      <c r="H8" s="71">
        <v>0.3</v>
      </c>
    </row>
    <row r="9" spans="1:8" ht="15.75" customHeight="1" thickBot="1" x14ac:dyDescent="0.35">
      <c r="A9" s="18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5" customHeight="1" thickBot="1" x14ac:dyDescent="0.35">
      <c r="A10" s="35">
        <v>79</v>
      </c>
      <c r="B10" s="96" t="s">
        <v>63</v>
      </c>
      <c r="C10" s="33">
        <v>10</v>
      </c>
      <c r="D10" s="33">
        <v>0.08</v>
      </c>
      <c r="E10" s="33">
        <v>7.25</v>
      </c>
      <c r="F10" s="33">
        <v>0.13</v>
      </c>
      <c r="G10" s="33">
        <v>66.09</v>
      </c>
      <c r="H10" s="33">
        <v>0</v>
      </c>
    </row>
    <row r="11" spans="1:8" ht="15.75" customHeight="1" thickBot="1" x14ac:dyDescent="0.35">
      <c r="A11" s="34"/>
      <c r="B11" s="36" t="s">
        <v>16</v>
      </c>
      <c r="C11" s="36">
        <f t="shared" ref="C11:H11" si="0">SUM(C7:C10)</f>
        <v>430</v>
      </c>
      <c r="D11" s="36">
        <f t="shared" si="0"/>
        <v>21.68</v>
      </c>
      <c r="E11" s="36">
        <f t="shared" si="0"/>
        <v>10.95</v>
      </c>
      <c r="F11" s="36">
        <f t="shared" si="0"/>
        <v>34.090000000000003</v>
      </c>
      <c r="G11" s="36">
        <f t="shared" si="0"/>
        <v>482.99</v>
      </c>
      <c r="H11" s="36">
        <f t="shared" si="0"/>
        <v>1</v>
      </c>
    </row>
    <row r="12" spans="1:8" ht="19.5" customHeight="1" thickBot="1" x14ac:dyDescent="0.35">
      <c r="A12" s="34"/>
      <c r="B12" s="36" t="s">
        <v>17</v>
      </c>
      <c r="C12" s="20"/>
      <c r="D12" s="20"/>
      <c r="E12" s="20"/>
      <c r="F12" s="20"/>
      <c r="G12" s="20"/>
      <c r="H12" s="20"/>
    </row>
    <row r="13" spans="1:8" ht="15.75" customHeight="1" thickBot="1" x14ac:dyDescent="0.35">
      <c r="A13" s="84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19.5" customHeight="1" thickBot="1" x14ac:dyDescent="0.35">
      <c r="A14" s="34"/>
      <c r="B14" s="36" t="s">
        <v>16</v>
      </c>
      <c r="C14" s="36">
        <f t="shared" ref="C14:H14" si="1">SUM(C13)</f>
        <v>180</v>
      </c>
      <c r="D14" s="36">
        <f t="shared" si="1"/>
        <v>0.9</v>
      </c>
      <c r="E14" s="36">
        <f t="shared" si="1"/>
        <v>0.18</v>
      </c>
      <c r="F14" s="36">
        <f t="shared" si="1"/>
        <v>18.18</v>
      </c>
      <c r="G14" s="36">
        <f t="shared" si="1"/>
        <v>77.400000000000006</v>
      </c>
      <c r="H14" s="36">
        <f t="shared" si="1"/>
        <v>6.6</v>
      </c>
    </row>
    <row r="15" spans="1:8" ht="16.2" thickBot="1" x14ac:dyDescent="0.35">
      <c r="A15" s="34"/>
      <c r="B15" s="36" t="s">
        <v>18</v>
      </c>
      <c r="C15" s="20"/>
      <c r="D15" s="20"/>
      <c r="E15" s="20"/>
      <c r="F15" s="20"/>
      <c r="G15" s="20"/>
      <c r="H15" s="20"/>
    </row>
    <row r="16" spans="1:8" ht="18" customHeight="1" thickBot="1" x14ac:dyDescent="0.35">
      <c r="A16" s="40">
        <v>42</v>
      </c>
      <c r="B16" s="93" t="s">
        <v>84</v>
      </c>
      <c r="C16" s="88">
        <v>60</v>
      </c>
      <c r="D16" s="88">
        <v>1.2</v>
      </c>
      <c r="E16" s="88">
        <v>3.8</v>
      </c>
      <c r="F16" s="88">
        <v>4.9800000000000004</v>
      </c>
      <c r="G16" s="88">
        <v>58.8</v>
      </c>
      <c r="H16" s="88">
        <v>5.3</v>
      </c>
    </row>
    <row r="17" spans="1:8" ht="13.8" customHeight="1" thickBot="1" x14ac:dyDescent="0.35">
      <c r="A17" s="49">
        <v>126</v>
      </c>
      <c r="B17" s="99" t="s">
        <v>104</v>
      </c>
      <c r="C17" s="52">
        <v>200</v>
      </c>
      <c r="D17" s="52">
        <v>2.6</v>
      </c>
      <c r="E17" s="52">
        <v>4.0999999999999996</v>
      </c>
      <c r="F17" s="52">
        <v>12.2</v>
      </c>
      <c r="G17" s="52">
        <v>96.2</v>
      </c>
      <c r="H17" s="52">
        <v>0.6</v>
      </c>
    </row>
    <row r="18" spans="1:8" ht="17.25" customHeight="1" thickBot="1" x14ac:dyDescent="0.35">
      <c r="A18" s="59" t="s">
        <v>105</v>
      </c>
      <c r="B18" s="99" t="s">
        <v>106</v>
      </c>
      <c r="C18" s="52">
        <v>200</v>
      </c>
      <c r="D18" s="52">
        <v>14.3</v>
      </c>
      <c r="E18" s="52">
        <v>14.88</v>
      </c>
      <c r="F18" s="52">
        <v>33.6</v>
      </c>
      <c r="G18" s="52">
        <v>326.3</v>
      </c>
      <c r="H18" s="52">
        <v>0.12</v>
      </c>
    </row>
    <row r="19" spans="1:8" ht="17.25" customHeight="1" thickBot="1" x14ac:dyDescent="0.35">
      <c r="A19" s="15">
        <v>484</v>
      </c>
      <c r="B19" s="95" t="s">
        <v>58</v>
      </c>
      <c r="C19" s="16">
        <v>180</v>
      </c>
      <c r="D19" s="16">
        <v>0</v>
      </c>
      <c r="E19" s="16">
        <v>0</v>
      </c>
      <c r="F19" s="16">
        <v>13.5</v>
      </c>
      <c r="G19" s="16">
        <v>54</v>
      </c>
      <c r="H19" s="16">
        <v>0</v>
      </c>
    </row>
    <row r="20" spans="1:8" ht="15.75" customHeight="1" thickBot="1" x14ac:dyDescent="0.35">
      <c r="A20" s="85">
        <v>701</v>
      </c>
      <c r="B20" s="93" t="s">
        <v>19</v>
      </c>
      <c r="C20" s="71">
        <v>40</v>
      </c>
      <c r="D20" s="71">
        <v>2.8</v>
      </c>
      <c r="E20" s="71">
        <v>0.4</v>
      </c>
      <c r="F20" s="71">
        <v>18.16</v>
      </c>
      <c r="G20" s="71">
        <v>91.5</v>
      </c>
      <c r="H20" s="71">
        <v>0</v>
      </c>
    </row>
    <row r="21" spans="1:8" ht="14.25" customHeight="1" thickBot="1" x14ac:dyDescent="0.35">
      <c r="A21" s="15">
        <v>555</v>
      </c>
      <c r="B21" s="95" t="s">
        <v>15</v>
      </c>
      <c r="C21" s="88">
        <v>20</v>
      </c>
      <c r="D21" s="88">
        <v>1.3</v>
      </c>
      <c r="E21" s="88">
        <v>0.25</v>
      </c>
      <c r="F21" s="88">
        <v>6.5</v>
      </c>
      <c r="G21" s="88">
        <v>33.75</v>
      </c>
      <c r="H21" s="88">
        <v>0</v>
      </c>
    </row>
    <row r="22" spans="1:8" ht="16.5" customHeight="1" thickBot="1" x14ac:dyDescent="0.35">
      <c r="A22" s="34"/>
      <c r="B22" s="36" t="s">
        <v>20</v>
      </c>
      <c r="C22" s="36">
        <f t="shared" ref="C22:H22" si="2">SUM(C16:C21)</f>
        <v>700</v>
      </c>
      <c r="D22" s="36">
        <f t="shared" si="2"/>
        <v>22.200000000000003</v>
      </c>
      <c r="E22" s="36">
        <f t="shared" si="2"/>
        <v>23.43</v>
      </c>
      <c r="F22" s="36">
        <f t="shared" si="2"/>
        <v>88.94</v>
      </c>
      <c r="G22" s="36">
        <f t="shared" si="2"/>
        <v>660.55</v>
      </c>
      <c r="H22" s="36">
        <f t="shared" si="2"/>
        <v>6.02</v>
      </c>
    </row>
    <row r="23" spans="1:8" ht="19.5" customHeight="1" thickBot="1" x14ac:dyDescent="0.35">
      <c r="A23" s="34"/>
      <c r="B23" s="36" t="s">
        <v>21</v>
      </c>
      <c r="C23" s="20"/>
      <c r="D23" s="20"/>
      <c r="E23" s="20"/>
      <c r="F23" s="20"/>
      <c r="G23" s="20"/>
      <c r="H23" s="20"/>
    </row>
    <row r="24" spans="1:8" ht="32.4" customHeight="1" thickBot="1" x14ac:dyDescent="0.35">
      <c r="A24" s="18">
        <v>532</v>
      </c>
      <c r="B24" s="90" t="s">
        <v>70</v>
      </c>
      <c r="C24" s="71">
        <v>80</v>
      </c>
      <c r="D24" s="71">
        <v>3.65</v>
      </c>
      <c r="E24" s="71">
        <v>3.08</v>
      </c>
      <c r="F24" s="71">
        <v>20.45</v>
      </c>
      <c r="G24" s="71">
        <v>173.34</v>
      </c>
      <c r="H24" s="71">
        <v>0</v>
      </c>
    </row>
    <row r="25" spans="1:8" ht="21.6" customHeight="1" thickBot="1" x14ac:dyDescent="0.35">
      <c r="A25" s="84">
        <v>82</v>
      </c>
      <c r="B25" s="90" t="s">
        <v>60</v>
      </c>
      <c r="C25" s="71">
        <v>100</v>
      </c>
      <c r="D25" s="71">
        <v>0.4</v>
      </c>
      <c r="E25" s="71">
        <v>0.4</v>
      </c>
      <c r="F25" s="71">
        <v>9.8000000000000007</v>
      </c>
      <c r="G25" s="71">
        <v>44</v>
      </c>
      <c r="H25" s="71">
        <v>7</v>
      </c>
    </row>
    <row r="26" spans="1:8" ht="20.25" customHeight="1" thickBot="1" x14ac:dyDescent="0.35">
      <c r="A26" s="40">
        <v>487</v>
      </c>
      <c r="B26" s="93" t="s">
        <v>78</v>
      </c>
      <c r="C26" s="88">
        <v>180</v>
      </c>
      <c r="D26" s="88">
        <v>0.3</v>
      </c>
      <c r="E26" s="88">
        <v>0.2</v>
      </c>
      <c r="F26" s="88">
        <v>14.2</v>
      </c>
      <c r="G26" s="88">
        <v>60</v>
      </c>
      <c r="H26" s="88">
        <v>3.3</v>
      </c>
    </row>
    <row r="27" spans="1:8" ht="21.75" customHeight="1" thickBot="1" x14ac:dyDescent="0.35">
      <c r="A27" s="34"/>
      <c r="B27" s="36" t="s">
        <v>22</v>
      </c>
      <c r="C27" s="36">
        <f t="shared" ref="C27:H27" si="3">SUM(C24:C26)</f>
        <v>360</v>
      </c>
      <c r="D27" s="36">
        <f t="shared" si="3"/>
        <v>4.3499999999999996</v>
      </c>
      <c r="E27" s="36">
        <f t="shared" si="3"/>
        <v>3.68</v>
      </c>
      <c r="F27" s="36">
        <f t="shared" si="3"/>
        <v>44.45</v>
      </c>
      <c r="G27" s="36">
        <f t="shared" si="3"/>
        <v>277.34000000000003</v>
      </c>
      <c r="H27" s="36">
        <f t="shared" si="3"/>
        <v>10.3</v>
      </c>
    </row>
    <row r="28" spans="1:8" ht="22.5" customHeight="1" thickBot="1" x14ac:dyDescent="0.35">
      <c r="A28" s="34"/>
      <c r="B28" s="36" t="s">
        <v>23</v>
      </c>
      <c r="C28" s="36">
        <f t="shared" ref="C28:H28" si="4">SUM(C27,C22,C14,C11)</f>
        <v>1670</v>
      </c>
      <c r="D28" s="36">
        <f t="shared" si="4"/>
        <v>49.13</v>
      </c>
      <c r="E28" s="36">
        <f t="shared" si="4"/>
        <v>38.239999999999995</v>
      </c>
      <c r="F28" s="36">
        <f t="shared" si="4"/>
        <v>185.66</v>
      </c>
      <c r="G28" s="36">
        <f t="shared" si="4"/>
        <v>1498.28</v>
      </c>
      <c r="H28" s="36">
        <f t="shared" si="4"/>
        <v>23.92</v>
      </c>
    </row>
    <row r="29" spans="1:8" ht="33" customHeight="1" thickBot="1" x14ac:dyDescent="0.35">
      <c r="A29" s="34"/>
      <c r="B29" s="36" t="s">
        <v>37</v>
      </c>
      <c r="C29" s="36"/>
      <c r="D29" s="36">
        <v>49.62</v>
      </c>
      <c r="E29" s="26">
        <v>47.56</v>
      </c>
      <c r="F29" s="26">
        <v>202.62</v>
      </c>
      <c r="G29" s="26">
        <v>1414.19</v>
      </c>
      <c r="H29" s="26">
        <v>39.86</v>
      </c>
    </row>
    <row r="30" spans="1:8" ht="33" customHeight="1" thickBot="1" x14ac:dyDescent="0.35">
      <c r="A30" s="34"/>
      <c r="B30" s="36" t="s">
        <v>38</v>
      </c>
      <c r="C30" s="36"/>
      <c r="D30" s="54">
        <v>0.14030000000000001</v>
      </c>
      <c r="E30" s="55">
        <v>0.30259999999999998</v>
      </c>
      <c r="F30" s="54">
        <v>0.57310000000000005</v>
      </c>
      <c r="G30" s="36"/>
      <c r="H30" s="20"/>
    </row>
    <row r="31" spans="1:8" ht="46.8" customHeight="1" x14ac:dyDescent="0.3">
      <c r="A31" s="128" t="s">
        <v>107</v>
      </c>
      <c r="B31" s="128"/>
      <c r="C31" s="128"/>
      <c r="D31" s="128"/>
      <c r="E31" s="128"/>
      <c r="F31" s="128"/>
      <c r="G31" s="128"/>
      <c r="H31" s="128"/>
    </row>
  </sheetData>
  <mergeCells count="6">
    <mergeCell ref="A31:H31"/>
    <mergeCell ref="D4:F4"/>
    <mergeCell ref="C4:C5"/>
    <mergeCell ref="D1:F1"/>
    <mergeCell ref="D2:F2"/>
    <mergeCell ref="D3:F3"/>
  </mergeCells>
  <phoneticPr fontId="0" type="noConversion"/>
  <pageMargins left="0.7" right="0.7" top="0.75" bottom="0.75" header="0.3" footer="0.3"/>
  <pageSetup paperSize="9" scale="6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7" workbookViewId="0">
      <selection activeCell="A25" sqref="A25:H25"/>
    </sheetView>
  </sheetViews>
  <sheetFormatPr defaultRowHeight="14.4" x14ac:dyDescent="0.3"/>
  <cols>
    <col min="2" max="2" width="36.33203125" customWidth="1"/>
    <col min="3" max="3" width="14.21875" customWidth="1"/>
    <col min="4" max="4" width="12" customWidth="1"/>
    <col min="5" max="5" width="13.88671875" customWidth="1"/>
    <col min="6" max="6" width="13.77734375" customWidth="1"/>
    <col min="7" max="7" width="14.88671875" customWidth="1"/>
    <col min="8" max="8" width="14.33203125" customWidth="1"/>
  </cols>
  <sheetData>
    <row r="1" spans="1:8" ht="16.5" customHeight="1" x14ac:dyDescent="0.3">
      <c r="A1" s="1"/>
      <c r="B1" s="2" t="s">
        <v>24</v>
      </c>
      <c r="C1" s="67"/>
      <c r="D1" s="115"/>
      <c r="E1" s="115"/>
      <c r="F1" s="115"/>
      <c r="G1" s="80"/>
      <c r="H1" s="80"/>
    </row>
    <row r="2" spans="1:8" ht="17.25" customHeight="1" x14ac:dyDescent="0.3">
      <c r="A2" s="4"/>
      <c r="B2" s="5" t="s">
        <v>4</v>
      </c>
      <c r="C2" s="79"/>
      <c r="D2" s="115"/>
      <c r="E2" s="115"/>
      <c r="F2" s="115"/>
      <c r="G2" s="80"/>
      <c r="H2" s="80"/>
    </row>
    <row r="3" spans="1:8" ht="15.75" customHeight="1" thickBot="1" x14ac:dyDescent="0.35">
      <c r="A3" s="4"/>
      <c r="B3" s="5" t="s">
        <v>111</v>
      </c>
      <c r="C3" s="70" t="s">
        <v>1</v>
      </c>
      <c r="D3" s="115" t="s">
        <v>2</v>
      </c>
      <c r="E3" s="115"/>
      <c r="F3" s="115"/>
      <c r="G3" s="80" t="s">
        <v>3</v>
      </c>
      <c r="H3" s="80"/>
    </row>
    <row r="4" spans="1:8" ht="29.25" customHeight="1" thickBot="1" x14ac:dyDescent="0.35">
      <c r="A4" s="9" t="s">
        <v>0</v>
      </c>
      <c r="B4" s="10" t="s">
        <v>6</v>
      </c>
      <c r="C4" s="116"/>
      <c r="D4" s="117"/>
      <c r="E4" s="117"/>
      <c r="F4" s="117"/>
      <c r="G4" s="81"/>
      <c r="H4" s="80"/>
    </row>
    <row r="5" spans="1:8" ht="30" customHeight="1" thickBot="1" x14ac:dyDescent="0.35">
      <c r="A5" s="12"/>
      <c r="B5" s="8" t="s">
        <v>7</v>
      </c>
      <c r="C5" s="111"/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</row>
    <row r="6" spans="1:8" ht="19.5" customHeight="1" thickBot="1" x14ac:dyDescent="0.35">
      <c r="A6" s="18"/>
      <c r="B6" s="14" t="s">
        <v>13</v>
      </c>
      <c r="C6" s="8"/>
      <c r="D6" s="8"/>
      <c r="E6" s="8"/>
      <c r="F6" s="8"/>
      <c r="G6" s="8"/>
      <c r="H6" s="8"/>
    </row>
    <row r="7" spans="1:8" ht="18" customHeight="1" thickBot="1" x14ac:dyDescent="0.35">
      <c r="A7" s="19">
        <v>212</v>
      </c>
      <c r="B7" s="95" t="s">
        <v>62</v>
      </c>
      <c r="C7" s="16">
        <v>150</v>
      </c>
      <c r="D7" s="16">
        <v>6.3</v>
      </c>
      <c r="E7" s="16">
        <v>6.8</v>
      </c>
      <c r="F7" s="16">
        <v>23.6</v>
      </c>
      <c r="G7" s="16">
        <v>180.6</v>
      </c>
      <c r="H7" s="16">
        <v>0.54</v>
      </c>
    </row>
    <row r="8" spans="1:8" ht="19.5" customHeight="1" thickBot="1" x14ac:dyDescent="0.35">
      <c r="A8" s="77">
        <v>460</v>
      </c>
      <c r="B8" s="90" t="s">
        <v>45</v>
      </c>
      <c r="C8" s="71">
        <v>180</v>
      </c>
      <c r="D8" s="71">
        <v>1.6</v>
      </c>
      <c r="E8" s="71">
        <v>1.3</v>
      </c>
      <c r="F8" s="71">
        <v>11.5</v>
      </c>
      <c r="G8" s="71">
        <v>64</v>
      </c>
      <c r="H8" s="71">
        <v>0.3</v>
      </c>
    </row>
    <row r="9" spans="1:8" ht="13.2" hidden="1" customHeight="1" thickBot="1" x14ac:dyDescent="0.35">
      <c r="A9" s="77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3.2" customHeight="1" thickBot="1" x14ac:dyDescent="0.35">
      <c r="A10" s="35">
        <v>79</v>
      </c>
      <c r="B10" s="96" t="s">
        <v>63</v>
      </c>
      <c r="C10" s="33">
        <v>10</v>
      </c>
      <c r="D10" s="33">
        <v>0.08</v>
      </c>
      <c r="E10" s="33">
        <v>7.25</v>
      </c>
      <c r="F10" s="33">
        <v>0.13</v>
      </c>
      <c r="G10" s="33">
        <v>66.09</v>
      </c>
      <c r="H10" s="33">
        <v>0</v>
      </c>
    </row>
    <row r="11" spans="1:8" ht="17.25" customHeight="1" thickBot="1" x14ac:dyDescent="0.35">
      <c r="A11" s="62" t="s">
        <v>42</v>
      </c>
      <c r="B11" s="90" t="s">
        <v>19</v>
      </c>
      <c r="C11" s="71">
        <v>45</v>
      </c>
      <c r="D11" s="71">
        <v>3.19</v>
      </c>
      <c r="E11" s="71">
        <v>0.49</v>
      </c>
      <c r="F11" s="71">
        <v>20.43</v>
      </c>
      <c r="G11" s="71">
        <v>103</v>
      </c>
      <c r="H11" s="71">
        <v>0</v>
      </c>
    </row>
    <row r="12" spans="1:8" ht="15.75" customHeight="1" thickBot="1" x14ac:dyDescent="0.35">
      <c r="A12" s="13"/>
      <c r="B12" s="14" t="s">
        <v>16</v>
      </c>
      <c r="C12" s="14">
        <f t="shared" ref="C12:H12" si="0">SUM(C7:C11)</f>
        <v>425</v>
      </c>
      <c r="D12" s="14">
        <f t="shared" si="0"/>
        <v>13.969999999999999</v>
      </c>
      <c r="E12" s="14">
        <f t="shared" si="0"/>
        <v>16.239999999999998</v>
      </c>
      <c r="F12" s="14">
        <f t="shared" si="0"/>
        <v>73.820000000000007</v>
      </c>
      <c r="G12" s="14">
        <f t="shared" si="0"/>
        <v>505.19000000000005</v>
      </c>
      <c r="H12" s="14">
        <f t="shared" si="0"/>
        <v>0.84000000000000008</v>
      </c>
    </row>
    <row r="13" spans="1:8" ht="14.25" customHeight="1" thickBot="1" x14ac:dyDescent="0.35">
      <c r="A13" s="13"/>
      <c r="B13" s="14" t="s">
        <v>17</v>
      </c>
      <c r="C13" s="8"/>
      <c r="D13" s="8"/>
      <c r="E13" s="8"/>
      <c r="F13" s="8"/>
      <c r="G13" s="8"/>
      <c r="H13" s="8"/>
    </row>
    <row r="14" spans="1:8" ht="15" customHeight="1" thickBot="1" x14ac:dyDescent="0.35">
      <c r="A14" s="77">
        <v>501</v>
      </c>
      <c r="B14" s="90" t="s">
        <v>52</v>
      </c>
      <c r="C14" s="71">
        <v>180</v>
      </c>
      <c r="D14" s="71">
        <v>0.9</v>
      </c>
      <c r="E14" s="71">
        <v>0.18</v>
      </c>
      <c r="F14" s="71">
        <v>18.18</v>
      </c>
      <c r="G14" s="71">
        <v>77.400000000000006</v>
      </c>
      <c r="H14" s="71">
        <v>6.6</v>
      </c>
    </row>
    <row r="15" spans="1:8" ht="16.5" customHeight="1" thickBot="1" x14ac:dyDescent="0.35">
      <c r="A15" s="13"/>
      <c r="B15" s="14" t="s">
        <v>16</v>
      </c>
      <c r="C15" s="14">
        <f t="shared" ref="C15:H15" si="1">SUM(C14)</f>
        <v>180</v>
      </c>
      <c r="D15" s="14">
        <f t="shared" si="1"/>
        <v>0.9</v>
      </c>
      <c r="E15" s="14">
        <f t="shared" si="1"/>
        <v>0.18</v>
      </c>
      <c r="F15" s="14">
        <f t="shared" si="1"/>
        <v>18.18</v>
      </c>
      <c r="G15" s="14">
        <f t="shared" si="1"/>
        <v>77.400000000000006</v>
      </c>
      <c r="H15" s="14">
        <f t="shared" si="1"/>
        <v>6.6</v>
      </c>
    </row>
    <row r="16" spans="1:8" ht="19.8" customHeight="1" thickBot="1" x14ac:dyDescent="0.35">
      <c r="A16" s="13"/>
      <c r="B16" s="14" t="s">
        <v>18</v>
      </c>
      <c r="C16" s="8"/>
      <c r="D16" s="8"/>
      <c r="E16" s="8"/>
      <c r="F16" s="8"/>
      <c r="G16" s="8"/>
      <c r="H16" s="8"/>
    </row>
    <row r="17" spans="1:8" ht="18.75" customHeight="1" thickBot="1" x14ac:dyDescent="0.35">
      <c r="A17" s="40">
        <v>47</v>
      </c>
      <c r="B17" s="93" t="s">
        <v>46</v>
      </c>
      <c r="C17" s="88">
        <v>60</v>
      </c>
      <c r="D17" s="88">
        <v>0.5</v>
      </c>
      <c r="E17" s="88">
        <v>2.4</v>
      </c>
      <c r="F17" s="88">
        <v>2.6</v>
      </c>
      <c r="G17" s="88">
        <v>34.799999999999997</v>
      </c>
      <c r="H17" s="88">
        <v>2.4</v>
      </c>
    </row>
    <row r="18" spans="1:8" ht="18.600000000000001" customHeight="1" thickBot="1" x14ac:dyDescent="0.35">
      <c r="A18" s="62" t="s">
        <v>64</v>
      </c>
      <c r="B18" s="95" t="s">
        <v>65</v>
      </c>
      <c r="C18" s="71">
        <v>200</v>
      </c>
      <c r="D18" s="71">
        <v>1.4</v>
      </c>
      <c r="E18" s="71">
        <v>3.6</v>
      </c>
      <c r="F18" s="71">
        <v>7.2</v>
      </c>
      <c r="G18" s="71">
        <v>66.599999999999994</v>
      </c>
      <c r="H18" s="71">
        <v>7.1</v>
      </c>
    </row>
    <row r="19" spans="1:8" ht="21" customHeight="1" thickBot="1" x14ac:dyDescent="0.35">
      <c r="A19" s="62" t="s">
        <v>66</v>
      </c>
      <c r="B19" s="90" t="s">
        <v>67</v>
      </c>
      <c r="C19" s="71">
        <v>200</v>
      </c>
      <c r="D19" s="71">
        <v>20.100000000000001</v>
      </c>
      <c r="E19" s="71">
        <v>22.4</v>
      </c>
      <c r="F19" s="71">
        <v>26</v>
      </c>
      <c r="G19" s="71">
        <v>292.5</v>
      </c>
      <c r="H19" s="71">
        <v>1</v>
      </c>
    </row>
    <row r="20" spans="1:8" ht="17.25" customHeight="1" thickBot="1" x14ac:dyDescent="0.35">
      <c r="A20" s="63" t="s">
        <v>68</v>
      </c>
      <c r="B20" s="90" t="s">
        <v>69</v>
      </c>
      <c r="C20" s="71">
        <v>180</v>
      </c>
      <c r="D20" s="71">
        <v>0.5</v>
      </c>
      <c r="E20" s="71">
        <v>0.09</v>
      </c>
      <c r="F20" s="71">
        <v>18.100000000000001</v>
      </c>
      <c r="G20" s="71">
        <v>75.599999999999994</v>
      </c>
      <c r="H20" s="71">
        <v>0.18</v>
      </c>
    </row>
    <row r="21" spans="1:8" ht="22.8" customHeight="1" thickBot="1" x14ac:dyDescent="0.35">
      <c r="A21" s="62" t="s">
        <v>42</v>
      </c>
      <c r="B21" s="90" t="s">
        <v>19</v>
      </c>
      <c r="C21" s="71">
        <v>40</v>
      </c>
      <c r="D21" s="71">
        <v>2.8</v>
      </c>
      <c r="E21" s="71">
        <v>0.4</v>
      </c>
      <c r="F21" s="71">
        <v>18.16</v>
      </c>
      <c r="G21" s="71">
        <v>91.5</v>
      </c>
      <c r="H21" s="71">
        <v>0</v>
      </c>
    </row>
    <row r="22" spans="1:8" ht="20.399999999999999" customHeight="1" thickBot="1" x14ac:dyDescent="0.35">
      <c r="A22" s="64">
        <v>1</v>
      </c>
      <c r="B22" s="95" t="s">
        <v>15</v>
      </c>
      <c r="C22" s="78">
        <v>30</v>
      </c>
      <c r="D22" s="78">
        <v>1.04</v>
      </c>
      <c r="E22" s="78">
        <v>0.24</v>
      </c>
      <c r="F22" s="78">
        <v>8.86</v>
      </c>
      <c r="G22" s="78">
        <v>64.2</v>
      </c>
      <c r="H22" s="78">
        <v>0</v>
      </c>
    </row>
    <row r="23" spans="1:8" ht="18" customHeight="1" thickBot="1" x14ac:dyDescent="0.35">
      <c r="A23" s="62"/>
      <c r="B23" s="14" t="s">
        <v>20</v>
      </c>
      <c r="C23" s="14">
        <f t="shared" ref="C23:H23" si="2">SUM(C17:C22)</f>
        <v>710</v>
      </c>
      <c r="D23" s="14">
        <f t="shared" si="2"/>
        <v>26.34</v>
      </c>
      <c r="E23" s="14">
        <f t="shared" si="2"/>
        <v>29.129999999999995</v>
      </c>
      <c r="F23" s="14">
        <f t="shared" si="2"/>
        <v>80.92</v>
      </c>
      <c r="G23" s="14">
        <f t="shared" si="2"/>
        <v>625.20000000000005</v>
      </c>
      <c r="H23" s="14">
        <f t="shared" si="2"/>
        <v>10.68</v>
      </c>
    </row>
    <row r="24" spans="1:8" ht="15" customHeight="1" thickBot="1" x14ac:dyDescent="0.35">
      <c r="A24" s="13"/>
      <c r="B24" s="14" t="s">
        <v>21</v>
      </c>
      <c r="C24" s="8"/>
      <c r="D24" s="8"/>
      <c r="E24" s="8"/>
      <c r="F24" s="8"/>
      <c r="G24" s="8"/>
      <c r="H24" s="8"/>
    </row>
    <row r="25" spans="1:8" ht="15" customHeight="1" thickBot="1" x14ac:dyDescent="0.35">
      <c r="A25" s="18">
        <v>290</v>
      </c>
      <c r="B25" s="90" t="s">
        <v>112</v>
      </c>
      <c r="C25" s="71">
        <v>80</v>
      </c>
      <c r="D25" s="71">
        <v>0.6</v>
      </c>
      <c r="E25" s="71">
        <v>6.7</v>
      </c>
      <c r="F25" s="71">
        <v>14.1</v>
      </c>
      <c r="G25" s="71">
        <v>160.69999999999999</v>
      </c>
      <c r="H25" s="71">
        <v>0.26</v>
      </c>
    </row>
    <row r="26" spans="1:8" ht="16.5" customHeight="1" thickBot="1" x14ac:dyDescent="0.35">
      <c r="A26" s="84">
        <v>82</v>
      </c>
      <c r="B26" s="90" t="s">
        <v>60</v>
      </c>
      <c r="C26" s="71">
        <v>100</v>
      </c>
      <c r="D26" s="71">
        <v>0.4</v>
      </c>
      <c r="E26" s="71">
        <v>0.4</v>
      </c>
      <c r="F26" s="71">
        <v>9.8000000000000007</v>
      </c>
      <c r="G26" s="71">
        <v>44</v>
      </c>
      <c r="H26" s="71">
        <v>7</v>
      </c>
    </row>
    <row r="27" spans="1:8" ht="14.25" customHeight="1" thickBot="1" x14ac:dyDescent="0.35">
      <c r="A27" s="15">
        <v>484</v>
      </c>
      <c r="B27" s="95" t="s">
        <v>58</v>
      </c>
      <c r="C27" s="16">
        <v>150</v>
      </c>
      <c r="D27" s="16">
        <v>0</v>
      </c>
      <c r="E27" s="16">
        <v>0</v>
      </c>
      <c r="F27" s="16">
        <v>12.4</v>
      </c>
      <c r="G27" s="16">
        <v>50</v>
      </c>
      <c r="H27" s="16">
        <v>0</v>
      </c>
    </row>
    <row r="28" spans="1:8" ht="14.25" customHeight="1" thickBot="1" x14ac:dyDescent="0.35">
      <c r="A28" s="13"/>
      <c r="B28" s="14" t="s">
        <v>22</v>
      </c>
      <c r="C28" s="14">
        <f t="shared" ref="C28:H28" si="3">SUM(C25:C27)</f>
        <v>330</v>
      </c>
      <c r="D28" s="14">
        <f t="shared" si="3"/>
        <v>1</v>
      </c>
      <c r="E28" s="14">
        <f t="shared" si="3"/>
        <v>7.1000000000000005</v>
      </c>
      <c r="F28" s="14">
        <f t="shared" si="3"/>
        <v>36.299999999999997</v>
      </c>
      <c r="G28" s="14">
        <f t="shared" si="3"/>
        <v>254.7</v>
      </c>
      <c r="H28" s="14">
        <f t="shared" si="3"/>
        <v>7.26</v>
      </c>
    </row>
    <row r="29" spans="1:8" ht="18.75" customHeight="1" thickBot="1" x14ac:dyDescent="0.35">
      <c r="A29" s="13"/>
      <c r="B29" s="14" t="s">
        <v>23</v>
      </c>
      <c r="C29" s="14">
        <f t="shared" ref="C29:H29" si="4">SUM(C28,C23,C15,C12)</f>
        <v>1645</v>
      </c>
      <c r="D29" s="14">
        <f t="shared" si="4"/>
        <v>42.209999999999994</v>
      </c>
      <c r="E29" s="14">
        <f t="shared" si="4"/>
        <v>52.649999999999991</v>
      </c>
      <c r="F29" s="14">
        <f t="shared" si="4"/>
        <v>209.22000000000003</v>
      </c>
      <c r="G29" s="14">
        <f t="shared" si="4"/>
        <v>1462.4900000000002</v>
      </c>
      <c r="H29" s="17">
        <f t="shared" si="4"/>
        <v>25.38</v>
      </c>
    </row>
  </sheetData>
  <mergeCells count="5">
    <mergeCell ref="D1:F1"/>
    <mergeCell ref="D2:F2"/>
    <mergeCell ref="D3:F3"/>
    <mergeCell ref="C4:C5"/>
    <mergeCell ref="D4:F4"/>
  </mergeCells>
  <phoneticPr fontId="0" type="noConversion"/>
  <pageMargins left="0.7" right="0.7" top="0.75" bottom="0.75" header="0.3" footer="0.3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4" workbookViewId="0">
      <selection activeCell="A25" sqref="A25:H25"/>
    </sheetView>
  </sheetViews>
  <sheetFormatPr defaultRowHeight="14.4" x14ac:dyDescent="0.3"/>
  <cols>
    <col min="2" max="2" width="41.5546875" customWidth="1"/>
    <col min="3" max="3" width="10.5546875" customWidth="1"/>
    <col min="4" max="4" width="12.33203125" customWidth="1"/>
    <col min="5" max="5" width="12.88671875" customWidth="1"/>
    <col min="6" max="6" width="11.21875" customWidth="1"/>
    <col min="7" max="7" width="15.6640625" customWidth="1"/>
    <col min="8" max="8" width="13.21875" customWidth="1"/>
  </cols>
  <sheetData>
    <row r="1" spans="1:8" ht="13.5" customHeight="1" x14ac:dyDescent="0.3">
      <c r="A1" s="21"/>
      <c r="B1" s="24" t="s">
        <v>25</v>
      </c>
      <c r="C1" s="72"/>
      <c r="D1" s="120"/>
      <c r="E1" s="120"/>
      <c r="F1" s="120"/>
      <c r="G1" s="83"/>
      <c r="H1" s="83"/>
    </row>
    <row r="2" spans="1:8" ht="16.5" customHeight="1" x14ac:dyDescent="0.3">
      <c r="A2" s="22"/>
      <c r="B2" s="25" t="s">
        <v>4</v>
      </c>
      <c r="C2" s="82"/>
      <c r="D2" s="120"/>
      <c r="E2" s="120"/>
      <c r="F2" s="120"/>
      <c r="G2" s="83"/>
      <c r="H2" s="83"/>
    </row>
    <row r="3" spans="1:8" ht="16.5" customHeight="1" thickBot="1" x14ac:dyDescent="0.35">
      <c r="A3" s="22"/>
      <c r="B3" s="25" t="s">
        <v>111</v>
      </c>
      <c r="C3" s="75" t="s">
        <v>1</v>
      </c>
      <c r="D3" s="120" t="s">
        <v>2</v>
      </c>
      <c r="E3" s="120"/>
      <c r="F3" s="120"/>
      <c r="G3" s="83" t="s">
        <v>3</v>
      </c>
      <c r="H3" s="83"/>
    </row>
    <row r="4" spans="1:8" ht="19.5" customHeight="1" thickBot="1" x14ac:dyDescent="0.35">
      <c r="A4" s="23" t="s">
        <v>0</v>
      </c>
      <c r="B4" s="26" t="s">
        <v>6</v>
      </c>
      <c r="C4" s="118"/>
      <c r="D4" s="117"/>
      <c r="E4" s="117"/>
      <c r="F4" s="117"/>
      <c r="G4" s="81"/>
      <c r="H4" s="83"/>
    </row>
    <row r="5" spans="1:8" ht="30.75" customHeight="1" thickBot="1" x14ac:dyDescent="0.35">
      <c r="A5" s="30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5.75" customHeight="1" thickBot="1" x14ac:dyDescent="0.35">
      <c r="A6" s="30"/>
      <c r="B6" s="36" t="s">
        <v>13</v>
      </c>
      <c r="C6" s="20"/>
      <c r="D6" s="20"/>
      <c r="E6" s="20"/>
      <c r="F6" s="20"/>
      <c r="G6" s="20"/>
      <c r="H6" s="20"/>
    </row>
    <row r="7" spans="1:8" ht="15" thickBot="1" x14ac:dyDescent="0.35">
      <c r="A7" s="32">
        <v>229</v>
      </c>
      <c r="B7" s="96" t="s">
        <v>72</v>
      </c>
      <c r="C7" s="33">
        <v>200</v>
      </c>
      <c r="D7" s="33">
        <v>6.4</v>
      </c>
      <c r="E7" s="33">
        <v>6.7</v>
      </c>
      <c r="F7" s="33">
        <v>45.1</v>
      </c>
      <c r="G7" s="33">
        <v>266</v>
      </c>
      <c r="H7" s="33">
        <v>1.3</v>
      </c>
    </row>
    <row r="8" spans="1:8" ht="15.75" customHeight="1" thickBot="1" x14ac:dyDescent="0.35">
      <c r="A8" s="85">
        <v>457</v>
      </c>
      <c r="B8" s="93" t="s">
        <v>40</v>
      </c>
      <c r="C8" s="88">
        <v>180</v>
      </c>
      <c r="D8" s="88">
        <v>0.18</v>
      </c>
      <c r="E8" s="88">
        <v>0.09</v>
      </c>
      <c r="F8" s="88">
        <v>8.4</v>
      </c>
      <c r="G8" s="88">
        <v>34.200000000000003</v>
      </c>
      <c r="H8" s="88">
        <v>0</v>
      </c>
    </row>
    <row r="9" spans="1:8" ht="15.75" customHeight="1" thickBot="1" x14ac:dyDescent="0.35">
      <c r="A9" s="84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7.25" customHeight="1" thickBot="1" x14ac:dyDescent="0.35">
      <c r="A10" s="35">
        <v>75</v>
      </c>
      <c r="B10" s="93" t="s">
        <v>51</v>
      </c>
      <c r="C10" s="33">
        <v>10</v>
      </c>
      <c r="D10" s="33">
        <v>2.3199999999999998</v>
      </c>
      <c r="E10" s="33">
        <v>2.95</v>
      </c>
      <c r="F10" s="33">
        <v>0</v>
      </c>
      <c r="G10" s="33">
        <v>35.799999999999997</v>
      </c>
      <c r="H10" s="33">
        <v>7.0000000000000007E-2</v>
      </c>
    </row>
    <row r="11" spans="1:8" ht="15.75" customHeight="1" thickBot="1" x14ac:dyDescent="0.35">
      <c r="A11" s="34"/>
      <c r="B11" s="36" t="s">
        <v>16</v>
      </c>
      <c r="C11" s="36">
        <f t="shared" ref="C11:H11" si="0">SUM(C7:C10)</f>
        <v>430</v>
      </c>
      <c r="D11" s="36">
        <f t="shared" si="0"/>
        <v>11.7</v>
      </c>
      <c r="E11" s="36">
        <f t="shared" si="0"/>
        <v>10.14</v>
      </c>
      <c r="F11" s="36">
        <f t="shared" si="0"/>
        <v>71.66</v>
      </c>
      <c r="G11" s="36">
        <f t="shared" si="0"/>
        <v>427.5</v>
      </c>
      <c r="H11" s="36">
        <f t="shared" si="0"/>
        <v>1.37</v>
      </c>
    </row>
    <row r="12" spans="1:8" ht="18.75" customHeight="1" thickBot="1" x14ac:dyDescent="0.35">
      <c r="A12" s="34"/>
      <c r="B12" s="36" t="s">
        <v>17</v>
      </c>
      <c r="C12" s="20"/>
      <c r="D12" s="20"/>
      <c r="E12" s="20"/>
      <c r="F12" s="20"/>
      <c r="G12" s="20"/>
      <c r="H12" s="20"/>
    </row>
    <row r="13" spans="1:8" ht="16.8" customHeight="1" thickBot="1" x14ac:dyDescent="0.35">
      <c r="A13" s="84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17.25" customHeight="1" thickBot="1" x14ac:dyDescent="0.35">
      <c r="A14" s="37"/>
      <c r="B14" s="39" t="s">
        <v>16</v>
      </c>
      <c r="C14" s="36">
        <f t="shared" ref="C14:H14" si="1">SUM(C13:C13)</f>
        <v>180</v>
      </c>
      <c r="D14" s="36">
        <f t="shared" si="1"/>
        <v>0.9</v>
      </c>
      <c r="E14" s="36">
        <f t="shared" si="1"/>
        <v>0.18</v>
      </c>
      <c r="F14" s="36">
        <f t="shared" si="1"/>
        <v>18.18</v>
      </c>
      <c r="G14" s="36">
        <f t="shared" si="1"/>
        <v>77.400000000000006</v>
      </c>
      <c r="H14" s="36">
        <f t="shared" si="1"/>
        <v>6.6</v>
      </c>
    </row>
    <row r="15" spans="1:8" ht="16.2" thickBot="1" x14ac:dyDescent="0.35">
      <c r="A15" s="34"/>
      <c r="B15" s="36" t="s">
        <v>18</v>
      </c>
      <c r="C15" s="20"/>
      <c r="D15" s="20"/>
      <c r="E15" s="20"/>
      <c r="F15" s="20"/>
      <c r="G15" s="20"/>
      <c r="H15" s="20"/>
    </row>
    <row r="16" spans="1:8" ht="16.5" customHeight="1" thickBot="1" x14ac:dyDescent="0.35">
      <c r="A16" s="40">
        <v>33</v>
      </c>
      <c r="B16" s="93" t="s">
        <v>113</v>
      </c>
      <c r="C16" s="88">
        <v>60</v>
      </c>
      <c r="D16" s="88">
        <v>0.66</v>
      </c>
      <c r="E16" s="88">
        <v>1.65</v>
      </c>
      <c r="F16" s="88">
        <v>6.9</v>
      </c>
      <c r="G16" s="88">
        <v>70.8</v>
      </c>
      <c r="H16" s="88">
        <v>9.24</v>
      </c>
    </row>
    <row r="17" spans="1:8" ht="19.8" customHeight="1" thickBot="1" x14ac:dyDescent="0.35">
      <c r="A17" s="58" t="s">
        <v>73</v>
      </c>
      <c r="B17" s="93" t="s">
        <v>74</v>
      </c>
      <c r="C17" s="88">
        <v>200</v>
      </c>
      <c r="D17" s="88">
        <v>5.5</v>
      </c>
      <c r="E17" s="88">
        <v>5.0999999999999996</v>
      </c>
      <c r="F17" s="88">
        <v>18.5</v>
      </c>
      <c r="G17" s="88">
        <v>141.4</v>
      </c>
      <c r="H17" s="88">
        <v>0.4</v>
      </c>
    </row>
    <row r="18" spans="1:8" ht="24" customHeight="1" thickBot="1" x14ac:dyDescent="0.35">
      <c r="A18" s="85">
        <v>258</v>
      </c>
      <c r="B18" s="93" t="s">
        <v>75</v>
      </c>
      <c r="C18" s="88">
        <v>150</v>
      </c>
      <c r="D18" s="88">
        <v>5.0999999999999996</v>
      </c>
      <c r="E18" s="88">
        <v>3.5</v>
      </c>
      <c r="F18" s="88">
        <v>26</v>
      </c>
      <c r="G18" s="88">
        <v>156</v>
      </c>
      <c r="H18" s="88">
        <v>3.2</v>
      </c>
    </row>
    <row r="19" spans="1:8" ht="22.2" customHeight="1" thickBot="1" x14ac:dyDescent="0.35">
      <c r="A19" s="58" t="s">
        <v>76</v>
      </c>
      <c r="B19" s="93" t="s">
        <v>77</v>
      </c>
      <c r="C19" s="88">
        <v>80</v>
      </c>
      <c r="D19" s="88">
        <v>9.9</v>
      </c>
      <c r="E19" s="88">
        <v>0.8</v>
      </c>
      <c r="F19" s="88">
        <v>2.6</v>
      </c>
      <c r="G19" s="88">
        <v>57.6</v>
      </c>
      <c r="H19" s="88">
        <v>0.3</v>
      </c>
    </row>
    <row r="20" spans="1:8" ht="16.2" thickBot="1" x14ac:dyDescent="0.35">
      <c r="A20" s="40">
        <v>487</v>
      </c>
      <c r="B20" s="93" t="s">
        <v>78</v>
      </c>
      <c r="C20" s="88">
        <v>180</v>
      </c>
      <c r="D20" s="88">
        <v>0.3</v>
      </c>
      <c r="E20" s="88">
        <v>0.2</v>
      </c>
      <c r="F20" s="88">
        <v>14.2</v>
      </c>
      <c r="G20" s="88">
        <v>60</v>
      </c>
      <c r="H20" s="88">
        <v>3.3</v>
      </c>
    </row>
    <row r="21" spans="1:8" ht="17.25" customHeight="1" thickBot="1" x14ac:dyDescent="0.35">
      <c r="A21" s="85" t="s">
        <v>42</v>
      </c>
      <c r="B21" s="93" t="s">
        <v>19</v>
      </c>
      <c r="C21" s="71">
        <v>40</v>
      </c>
      <c r="D21" s="71">
        <v>2.8</v>
      </c>
      <c r="E21" s="71">
        <v>0.4</v>
      </c>
      <c r="F21" s="71">
        <v>18.16</v>
      </c>
      <c r="G21" s="71">
        <v>91.5</v>
      </c>
      <c r="H21" s="71">
        <v>0</v>
      </c>
    </row>
    <row r="22" spans="1:8" ht="17.25" customHeight="1" thickBot="1" x14ac:dyDescent="0.35">
      <c r="A22" s="15" t="s">
        <v>42</v>
      </c>
      <c r="B22" s="95" t="s">
        <v>15</v>
      </c>
      <c r="C22" s="88">
        <v>30</v>
      </c>
      <c r="D22" s="88">
        <v>1.04</v>
      </c>
      <c r="E22" s="88">
        <v>0.24</v>
      </c>
      <c r="F22" s="88">
        <v>8.86</v>
      </c>
      <c r="G22" s="88">
        <v>64.2</v>
      </c>
      <c r="H22" s="88">
        <v>0</v>
      </c>
    </row>
    <row r="23" spans="1:8" ht="15" customHeight="1" thickBot="1" x14ac:dyDescent="0.35">
      <c r="A23" s="34"/>
      <c r="B23" s="36" t="s">
        <v>26</v>
      </c>
      <c r="C23" s="36">
        <f t="shared" ref="C23:H23" si="2">SUM(C16:C22)</f>
        <v>740</v>
      </c>
      <c r="D23" s="36">
        <f t="shared" si="2"/>
        <v>25.3</v>
      </c>
      <c r="E23" s="36">
        <f t="shared" si="2"/>
        <v>11.89</v>
      </c>
      <c r="F23" s="36">
        <f t="shared" si="2"/>
        <v>95.22</v>
      </c>
      <c r="G23" s="36">
        <f t="shared" si="2"/>
        <v>641.5</v>
      </c>
      <c r="H23" s="76">
        <f t="shared" si="2"/>
        <v>16.440000000000001</v>
      </c>
    </row>
    <row r="24" spans="1:8" ht="14.25" customHeight="1" thickBot="1" x14ac:dyDescent="0.35">
      <c r="A24" s="34"/>
      <c r="B24" s="36" t="s">
        <v>21</v>
      </c>
      <c r="C24" s="36"/>
      <c r="D24" s="36"/>
      <c r="E24" s="36"/>
      <c r="F24" s="36"/>
      <c r="G24" s="20"/>
      <c r="H24" s="20"/>
    </row>
    <row r="25" spans="1:8" ht="16.8" customHeight="1" thickBot="1" x14ac:dyDescent="0.35">
      <c r="A25" s="40">
        <v>544</v>
      </c>
      <c r="B25" s="93" t="s">
        <v>79</v>
      </c>
      <c r="C25" s="88">
        <v>60</v>
      </c>
      <c r="D25" s="88">
        <v>4.0999999999999996</v>
      </c>
      <c r="E25" s="88">
        <v>4.2</v>
      </c>
      <c r="F25" s="88">
        <v>28.5</v>
      </c>
      <c r="G25" s="88">
        <v>168</v>
      </c>
      <c r="H25" s="88">
        <v>0</v>
      </c>
    </row>
    <row r="26" spans="1:8" ht="18" customHeight="1" thickBot="1" x14ac:dyDescent="0.35">
      <c r="A26" s="63" t="s">
        <v>68</v>
      </c>
      <c r="B26" s="90" t="s">
        <v>69</v>
      </c>
      <c r="C26" s="71">
        <v>150</v>
      </c>
      <c r="D26" s="71">
        <v>0.4</v>
      </c>
      <c r="E26" s="71">
        <v>7.0000000000000007E-2</v>
      </c>
      <c r="F26" s="71">
        <v>15.1</v>
      </c>
      <c r="G26" s="71">
        <v>63</v>
      </c>
      <c r="H26" s="71">
        <v>0.15</v>
      </c>
    </row>
    <row r="27" spans="1:8" ht="21.75" customHeight="1" thickBot="1" x14ac:dyDescent="0.35">
      <c r="A27" s="97" t="s">
        <v>42</v>
      </c>
      <c r="B27" s="90" t="s">
        <v>19</v>
      </c>
      <c r="C27" s="71">
        <v>20</v>
      </c>
      <c r="D27" s="71">
        <v>1.4</v>
      </c>
      <c r="E27" s="71">
        <v>0.2</v>
      </c>
      <c r="F27" s="71">
        <v>9.1</v>
      </c>
      <c r="G27" s="71">
        <v>45.7</v>
      </c>
      <c r="H27" s="71">
        <v>0</v>
      </c>
    </row>
    <row r="28" spans="1:8" ht="18.75" customHeight="1" thickBot="1" x14ac:dyDescent="0.35">
      <c r="A28" s="34"/>
      <c r="B28" s="36" t="s">
        <v>22</v>
      </c>
      <c r="C28" s="36">
        <f t="shared" ref="C28:H28" si="3">SUM(C25:C27)</f>
        <v>230</v>
      </c>
      <c r="D28" s="36">
        <f t="shared" si="3"/>
        <v>5.9</v>
      </c>
      <c r="E28" s="36">
        <f t="shared" si="3"/>
        <v>4.4700000000000006</v>
      </c>
      <c r="F28" s="41">
        <f t="shared" si="3"/>
        <v>52.7</v>
      </c>
      <c r="G28" s="36">
        <f t="shared" si="3"/>
        <v>276.7</v>
      </c>
      <c r="H28" s="36">
        <f t="shared" si="3"/>
        <v>0.15</v>
      </c>
    </row>
    <row r="29" spans="1:8" ht="16.2" thickBot="1" x14ac:dyDescent="0.35">
      <c r="A29" s="13"/>
      <c r="B29" s="14" t="s">
        <v>23</v>
      </c>
      <c r="C29" s="14">
        <f t="shared" ref="C29:H29" si="4">SUM(C28,C23,C14,C11)</f>
        <v>1580</v>
      </c>
      <c r="D29" s="14">
        <f t="shared" si="4"/>
        <v>43.8</v>
      </c>
      <c r="E29" s="14">
        <f t="shared" si="4"/>
        <v>26.68</v>
      </c>
      <c r="F29" s="14">
        <f t="shared" si="4"/>
        <v>237.76000000000002</v>
      </c>
      <c r="G29" s="14">
        <f t="shared" si="4"/>
        <v>1423.1</v>
      </c>
      <c r="H29" s="17">
        <f t="shared" si="4"/>
        <v>24.56</v>
      </c>
    </row>
  </sheetData>
  <mergeCells count="5">
    <mergeCell ref="D4:F4"/>
    <mergeCell ref="C4:C5"/>
    <mergeCell ref="D1:F1"/>
    <mergeCell ref="D2:F2"/>
    <mergeCell ref="D3:F3"/>
  </mergeCells>
  <phoneticPr fontId="0" type="noConversion"/>
  <pageMargins left="0.7" right="0.7" top="0.75" bottom="0.75" header="0.3" footer="0.3"/>
  <pageSetup paperSize="9" scale="9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7" workbookViewId="0">
      <selection activeCell="K18" sqref="K18"/>
    </sheetView>
  </sheetViews>
  <sheetFormatPr defaultRowHeight="14.4" x14ac:dyDescent="0.3"/>
  <cols>
    <col min="1" max="1" width="9.109375" style="47"/>
    <col min="2" max="2" width="37.5546875" customWidth="1"/>
    <col min="3" max="3" width="11.88671875" customWidth="1"/>
    <col min="4" max="4" width="14.5546875" customWidth="1"/>
    <col min="5" max="5" width="13.44140625" customWidth="1"/>
    <col min="6" max="6" width="15" customWidth="1"/>
    <col min="7" max="7" width="15.21875" customWidth="1"/>
    <col min="8" max="8" width="13.44140625" customWidth="1"/>
  </cols>
  <sheetData>
    <row r="1" spans="1:8" ht="15" customHeight="1" x14ac:dyDescent="0.3">
      <c r="A1" s="42"/>
      <c r="B1" s="24" t="s">
        <v>27</v>
      </c>
      <c r="C1" s="27"/>
      <c r="D1" s="122"/>
      <c r="E1" s="123"/>
      <c r="F1" s="124"/>
      <c r="G1" s="27"/>
      <c r="H1" s="73"/>
    </row>
    <row r="2" spans="1:8" ht="16.5" customHeight="1" x14ac:dyDescent="0.3">
      <c r="A2" s="43"/>
      <c r="B2" s="25" t="s">
        <v>4</v>
      </c>
      <c r="C2" s="28"/>
      <c r="D2" s="125"/>
      <c r="E2" s="126"/>
      <c r="F2" s="127"/>
      <c r="G2" s="29"/>
      <c r="H2" s="74"/>
    </row>
    <row r="3" spans="1:8" ht="34.200000000000003" customHeight="1" thickBot="1" x14ac:dyDescent="0.35">
      <c r="A3" s="43"/>
      <c r="B3" s="25" t="s">
        <v>111</v>
      </c>
      <c r="C3" s="20" t="s">
        <v>1</v>
      </c>
      <c r="D3" s="125" t="s">
        <v>2</v>
      </c>
      <c r="E3" s="126"/>
      <c r="F3" s="127"/>
      <c r="G3" s="29" t="s">
        <v>3</v>
      </c>
      <c r="H3" s="74"/>
    </row>
    <row r="4" spans="1:8" ht="18" customHeight="1" thickBot="1" x14ac:dyDescent="0.35">
      <c r="A4" s="44" t="s">
        <v>0</v>
      </c>
      <c r="B4" s="26" t="s">
        <v>28</v>
      </c>
      <c r="C4" s="121"/>
      <c r="D4" s="112"/>
      <c r="E4" s="113"/>
      <c r="F4" s="114"/>
      <c r="G4" s="11"/>
      <c r="H4" s="76"/>
    </row>
    <row r="5" spans="1:8" ht="30" customHeight="1" thickBot="1" x14ac:dyDescent="0.35">
      <c r="A5" s="45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8.75" customHeight="1" thickBot="1" x14ac:dyDescent="0.35">
      <c r="A6" s="45"/>
      <c r="B6" s="26" t="s">
        <v>13</v>
      </c>
      <c r="C6" s="20"/>
      <c r="D6" s="20"/>
      <c r="E6" s="20"/>
      <c r="F6" s="20"/>
      <c r="G6" s="20"/>
      <c r="H6" s="20"/>
    </row>
    <row r="7" spans="1:8" ht="33" customHeight="1" thickBot="1" x14ac:dyDescent="0.35">
      <c r="A7" s="46">
        <v>140</v>
      </c>
      <c r="B7" s="93" t="s">
        <v>31</v>
      </c>
      <c r="C7" s="88">
        <v>200</v>
      </c>
      <c r="D7" s="88">
        <v>5.7</v>
      </c>
      <c r="E7" s="88">
        <v>5.0999999999999996</v>
      </c>
      <c r="F7" s="88">
        <v>18.899999999999999</v>
      </c>
      <c r="G7" s="88">
        <v>143.80000000000001</v>
      </c>
      <c r="H7" s="88">
        <v>0.9</v>
      </c>
    </row>
    <row r="8" spans="1:8" ht="18.75" customHeight="1" thickBot="1" x14ac:dyDescent="0.35">
      <c r="A8" s="46">
        <v>464</v>
      </c>
      <c r="B8" s="93" t="s">
        <v>71</v>
      </c>
      <c r="C8" s="88">
        <v>180</v>
      </c>
      <c r="D8" s="88">
        <v>1.3</v>
      </c>
      <c r="E8" s="88">
        <v>1.1000000000000001</v>
      </c>
      <c r="F8" s="88">
        <v>10.3</v>
      </c>
      <c r="G8" s="88">
        <v>56.7</v>
      </c>
      <c r="H8" s="88">
        <v>0.27</v>
      </c>
    </row>
    <row r="9" spans="1:8" ht="18.75" customHeight="1" thickBot="1" x14ac:dyDescent="0.35">
      <c r="A9" s="84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6.5" customHeight="1" thickBot="1" x14ac:dyDescent="0.35">
      <c r="A10" s="35">
        <v>79</v>
      </c>
      <c r="B10" s="96" t="s">
        <v>63</v>
      </c>
      <c r="C10" s="33">
        <v>10</v>
      </c>
      <c r="D10" s="33">
        <v>0.08</v>
      </c>
      <c r="E10" s="33">
        <v>7.25</v>
      </c>
      <c r="F10" s="33">
        <v>0.13</v>
      </c>
      <c r="G10" s="33">
        <v>66.09</v>
      </c>
      <c r="H10" s="33">
        <v>0</v>
      </c>
    </row>
    <row r="11" spans="1:8" ht="18" customHeight="1" thickBot="1" x14ac:dyDescent="0.35">
      <c r="A11" s="46"/>
      <c r="B11" s="36" t="s">
        <v>16</v>
      </c>
      <c r="C11" s="36">
        <f t="shared" ref="C11:H11" si="0">SUM(C7:C10)</f>
        <v>430</v>
      </c>
      <c r="D11" s="36">
        <f t="shared" si="0"/>
        <v>9.8800000000000008</v>
      </c>
      <c r="E11" s="36">
        <f t="shared" si="0"/>
        <v>13.85</v>
      </c>
      <c r="F11" s="36">
        <f t="shared" si="0"/>
        <v>47.49</v>
      </c>
      <c r="G11" s="36">
        <f t="shared" si="0"/>
        <v>358.09000000000003</v>
      </c>
      <c r="H11" s="36">
        <f t="shared" si="0"/>
        <v>1.17</v>
      </c>
    </row>
    <row r="12" spans="1:8" ht="17.25" customHeight="1" thickBot="1" x14ac:dyDescent="0.35">
      <c r="A12" s="46"/>
      <c r="B12" s="36" t="s">
        <v>17</v>
      </c>
      <c r="C12" s="20"/>
      <c r="D12" s="20"/>
      <c r="E12" s="20"/>
      <c r="F12" s="20"/>
      <c r="G12" s="20"/>
      <c r="H12" s="20"/>
    </row>
    <row r="13" spans="1:8" ht="19.5" customHeight="1" thickBot="1" x14ac:dyDescent="0.35">
      <c r="A13" s="84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18" customHeight="1" thickBot="1" x14ac:dyDescent="0.35">
      <c r="A14" s="46"/>
      <c r="B14" s="36" t="s">
        <v>16</v>
      </c>
      <c r="C14" s="36">
        <f t="shared" ref="C14:H14" si="1">SUM(C13:C13)</f>
        <v>180</v>
      </c>
      <c r="D14" s="36">
        <f t="shared" si="1"/>
        <v>0.9</v>
      </c>
      <c r="E14" s="36">
        <f t="shared" si="1"/>
        <v>0.18</v>
      </c>
      <c r="F14" s="36">
        <f t="shared" si="1"/>
        <v>18.18</v>
      </c>
      <c r="G14" s="36">
        <f t="shared" si="1"/>
        <v>77.400000000000006</v>
      </c>
      <c r="H14" s="36">
        <f t="shared" si="1"/>
        <v>6.6</v>
      </c>
    </row>
    <row r="15" spans="1:8" ht="16.2" thickBot="1" x14ac:dyDescent="0.35">
      <c r="A15" s="46"/>
      <c r="B15" s="36" t="s">
        <v>18</v>
      </c>
      <c r="C15" s="20"/>
      <c r="D15" s="20"/>
      <c r="E15" s="20"/>
      <c r="F15" s="20"/>
      <c r="G15" s="20"/>
      <c r="H15" s="20"/>
    </row>
    <row r="16" spans="1:8" ht="30" customHeight="1" thickBot="1" x14ac:dyDescent="0.35">
      <c r="A16" s="40">
        <v>42</v>
      </c>
      <c r="B16" s="93" t="s">
        <v>84</v>
      </c>
      <c r="C16" s="88">
        <v>60</v>
      </c>
      <c r="D16" s="88">
        <v>1.2</v>
      </c>
      <c r="E16" s="88">
        <v>3.8</v>
      </c>
      <c r="F16" s="88">
        <v>4.9800000000000004</v>
      </c>
      <c r="G16" s="88">
        <v>58.8</v>
      </c>
      <c r="H16" s="88">
        <v>5.3</v>
      </c>
    </row>
    <row r="17" spans="1:9" ht="19.8" customHeight="1" thickBot="1" x14ac:dyDescent="0.35">
      <c r="A17" s="60" t="s">
        <v>81</v>
      </c>
      <c r="B17" s="100" t="s">
        <v>82</v>
      </c>
      <c r="C17" s="88">
        <v>200</v>
      </c>
      <c r="D17" s="88">
        <v>1.6</v>
      </c>
      <c r="E17" s="88">
        <v>3.8</v>
      </c>
      <c r="F17" s="88">
        <v>8.6</v>
      </c>
      <c r="G17" s="88">
        <v>75</v>
      </c>
      <c r="H17" s="88">
        <v>7.67</v>
      </c>
    </row>
    <row r="18" spans="1:9" ht="17.25" customHeight="1" thickBot="1" x14ac:dyDescent="0.35">
      <c r="A18" s="58" t="s">
        <v>97</v>
      </c>
      <c r="B18" s="93" t="s">
        <v>114</v>
      </c>
      <c r="C18" s="88">
        <v>150</v>
      </c>
      <c r="D18" s="88">
        <v>5.6</v>
      </c>
      <c r="E18" s="88">
        <v>5.8</v>
      </c>
      <c r="F18" s="88">
        <v>9.8000000000000007</v>
      </c>
      <c r="G18" s="88">
        <v>173.6</v>
      </c>
      <c r="H18" s="88">
        <v>0</v>
      </c>
      <c r="I18" s="61"/>
    </row>
    <row r="19" spans="1:9" ht="15.75" customHeight="1" thickBot="1" x14ac:dyDescent="0.35">
      <c r="A19" s="58" t="s">
        <v>56</v>
      </c>
      <c r="B19" s="93" t="s">
        <v>57</v>
      </c>
      <c r="C19" s="88">
        <v>80</v>
      </c>
      <c r="D19" s="88">
        <v>12.4</v>
      </c>
      <c r="E19" s="88">
        <v>11.3</v>
      </c>
      <c r="F19" s="88">
        <v>2.8</v>
      </c>
      <c r="G19" s="88">
        <v>163.30000000000001</v>
      </c>
      <c r="H19" s="88">
        <v>0.4</v>
      </c>
    </row>
    <row r="20" spans="1:9" ht="15.75" customHeight="1" thickBot="1" x14ac:dyDescent="0.35">
      <c r="A20" s="15">
        <v>484</v>
      </c>
      <c r="B20" s="95" t="s">
        <v>58</v>
      </c>
      <c r="C20" s="16">
        <v>180</v>
      </c>
      <c r="D20" s="16">
        <v>0</v>
      </c>
      <c r="E20" s="16">
        <v>0</v>
      </c>
      <c r="F20" s="16">
        <v>13.5</v>
      </c>
      <c r="G20" s="16">
        <v>54</v>
      </c>
      <c r="H20" s="16">
        <v>0</v>
      </c>
    </row>
    <row r="21" spans="1:9" ht="15.75" customHeight="1" thickBot="1" x14ac:dyDescent="0.35">
      <c r="A21" s="15" t="s">
        <v>42</v>
      </c>
      <c r="B21" s="95" t="s">
        <v>19</v>
      </c>
      <c r="C21" s="71">
        <v>50</v>
      </c>
      <c r="D21" s="71">
        <v>2.8</v>
      </c>
      <c r="E21" s="71">
        <v>0.4</v>
      </c>
      <c r="F21" s="71">
        <v>18.16</v>
      </c>
      <c r="G21" s="71">
        <v>114.4</v>
      </c>
      <c r="H21" s="71">
        <v>0</v>
      </c>
    </row>
    <row r="22" spans="1:9" ht="17.25" customHeight="1" thickBot="1" x14ac:dyDescent="0.35">
      <c r="A22" s="46" t="s">
        <v>42</v>
      </c>
      <c r="B22" s="93" t="s">
        <v>15</v>
      </c>
      <c r="C22" s="88">
        <v>30</v>
      </c>
      <c r="D22" s="88">
        <v>1.04</v>
      </c>
      <c r="E22" s="88">
        <v>0.24</v>
      </c>
      <c r="F22" s="88">
        <v>8.86</v>
      </c>
      <c r="G22" s="88">
        <v>64.2</v>
      </c>
      <c r="H22" s="88">
        <v>0</v>
      </c>
    </row>
    <row r="23" spans="1:9" ht="17.25" customHeight="1" thickBot="1" x14ac:dyDescent="0.35">
      <c r="A23" s="46"/>
      <c r="B23" s="36" t="s">
        <v>20</v>
      </c>
      <c r="C23" s="36">
        <f>SUM(C16:C22)</f>
        <v>750</v>
      </c>
      <c r="D23" s="36">
        <f>SUM(D16:D22)</f>
        <v>24.639999999999997</v>
      </c>
      <c r="E23" s="36">
        <f>SUM(E16:E22)</f>
        <v>25.339999999999996</v>
      </c>
      <c r="F23" s="36">
        <f>SUM(F16:F22)</f>
        <v>66.7</v>
      </c>
      <c r="G23" s="36">
        <f>SUM(G16:G22)</f>
        <v>703.30000000000007</v>
      </c>
      <c r="H23" s="36">
        <f>SUM(H15:H22)</f>
        <v>13.37</v>
      </c>
    </row>
    <row r="24" spans="1:9" ht="15.75" customHeight="1" thickBot="1" x14ac:dyDescent="0.35">
      <c r="A24" s="46"/>
      <c r="B24" s="36" t="s">
        <v>21</v>
      </c>
      <c r="C24" s="20"/>
      <c r="D24" s="20"/>
      <c r="E24" s="20"/>
      <c r="F24" s="20"/>
      <c r="G24" s="20"/>
      <c r="H24" s="20"/>
    </row>
    <row r="25" spans="1:9" ht="17.25" customHeight="1" thickBot="1" x14ac:dyDescent="0.35">
      <c r="A25" s="40">
        <v>268</v>
      </c>
      <c r="B25" s="93" t="s">
        <v>44</v>
      </c>
      <c r="C25" s="88">
        <v>100</v>
      </c>
      <c r="D25" s="88">
        <v>8.6</v>
      </c>
      <c r="E25" s="88">
        <v>9.6</v>
      </c>
      <c r="F25" s="88">
        <v>2.1</v>
      </c>
      <c r="G25" s="88">
        <v>130.69999999999999</v>
      </c>
      <c r="H25" s="88">
        <v>0.3</v>
      </c>
    </row>
    <row r="26" spans="1:9" ht="17.25" customHeight="1" thickBot="1" x14ac:dyDescent="0.35">
      <c r="A26" s="63" t="s">
        <v>68</v>
      </c>
      <c r="B26" s="90" t="s">
        <v>69</v>
      </c>
      <c r="C26" s="71">
        <v>180</v>
      </c>
      <c r="D26" s="71">
        <v>0.5</v>
      </c>
      <c r="E26" s="71">
        <v>0.09</v>
      </c>
      <c r="F26" s="71">
        <v>18.100000000000001</v>
      </c>
      <c r="G26" s="71">
        <v>75.599999999999994</v>
      </c>
      <c r="H26" s="71">
        <v>0.18</v>
      </c>
    </row>
    <row r="27" spans="1:9" ht="14.25" customHeight="1" thickBot="1" x14ac:dyDescent="0.35">
      <c r="A27" s="84" t="s">
        <v>42</v>
      </c>
      <c r="B27" s="90" t="s">
        <v>19</v>
      </c>
      <c r="C27" s="71">
        <v>40</v>
      </c>
      <c r="D27" s="71">
        <v>2.8</v>
      </c>
      <c r="E27" s="71">
        <v>0.4</v>
      </c>
      <c r="F27" s="71">
        <v>18.16</v>
      </c>
      <c r="G27" s="71">
        <v>91.5</v>
      </c>
      <c r="H27" s="71">
        <v>0</v>
      </c>
    </row>
    <row r="28" spans="1:9" ht="21" customHeight="1" thickBot="1" x14ac:dyDescent="0.35">
      <c r="A28" s="46"/>
      <c r="B28" s="36" t="s">
        <v>22</v>
      </c>
      <c r="C28" s="20">
        <f t="shared" ref="C28:H28" si="2">SUM(C25:C27)</f>
        <v>320</v>
      </c>
      <c r="D28" s="20">
        <f t="shared" si="2"/>
        <v>11.899999999999999</v>
      </c>
      <c r="E28" s="20">
        <f t="shared" si="2"/>
        <v>10.09</v>
      </c>
      <c r="F28" s="20">
        <f t="shared" si="2"/>
        <v>38.36</v>
      </c>
      <c r="G28" s="36">
        <f t="shared" si="2"/>
        <v>297.79999999999995</v>
      </c>
      <c r="H28" s="20">
        <f t="shared" si="2"/>
        <v>0.48</v>
      </c>
    </row>
    <row r="29" spans="1:9" ht="21" customHeight="1" thickBot="1" x14ac:dyDescent="0.35">
      <c r="A29" s="46"/>
      <c r="B29" s="36" t="s">
        <v>23</v>
      </c>
      <c r="C29" s="36">
        <f t="shared" ref="C29:H29" si="3">SUM(C28,C23,C14,C11)</f>
        <v>1680</v>
      </c>
      <c r="D29" s="36">
        <f t="shared" si="3"/>
        <v>47.319999999999993</v>
      </c>
      <c r="E29" s="36">
        <f t="shared" si="3"/>
        <v>49.459999999999994</v>
      </c>
      <c r="F29" s="36">
        <f t="shared" si="3"/>
        <v>170.73000000000002</v>
      </c>
      <c r="G29" s="36">
        <f t="shared" si="3"/>
        <v>1436.5900000000001</v>
      </c>
      <c r="H29" s="36">
        <f t="shared" si="3"/>
        <v>21.619999999999997</v>
      </c>
    </row>
  </sheetData>
  <mergeCells count="5">
    <mergeCell ref="D4:F4"/>
    <mergeCell ref="C4:C5"/>
    <mergeCell ref="D1:F1"/>
    <mergeCell ref="D2:F2"/>
    <mergeCell ref="D3:F3"/>
  </mergeCells>
  <phoneticPr fontId="0" type="noConversion"/>
  <pageMargins left="0.7" right="0.7" top="0.75" bottom="0.75" header="0.3" footer="0.3"/>
  <pageSetup paperSize="9" scale="9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7" workbookViewId="0">
      <selection activeCell="D17" sqref="D17"/>
    </sheetView>
  </sheetViews>
  <sheetFormatPr defaultRowHeight="14.4" x14ac:dyDescent="0.3"/>
  <cols>
    <col min="2" max="2" width="46.5546875" customWidth="1"/>
    <col min="3" max="3" width="11.5546875" customWidth="1"/>
    <col min="4" max="4" width="11.77734375" customWidth="1"/>
    <col min="5" max="5" width="11.44140625" customWidth="1"/>
    <col min="6" max="6" width="12.109375" customWidth="1"/>
    <col min="7" max="7" width="13.44140625" customWidth="1"/>
    <col min="8" max="8" width="16.109375" customWidth="1"/>
  </cols>
  <sheetData>
    <row r="1" spans="1:8" ht="16.5" customHeight="1" x14ac:dyDescent="0.3">
      <c r="A1" s="21"/>
      <c r="B1" s="24" t="s">
        <v>30</v>
      </c>
      <c r="C1" s="27"/>
      <c r="D1" s="122"/>
      <c r="E1" s="123"/>
      <c r="F1" s="124"/>
      <c r="G1" s="27"/>
      <c r="H1" s="86"/>
    </row>
    <row r="2" spans="1:8" ht="17.25" customHeight="1" x14ac:dyDescent="0.3">
      <c r="A2" s="22"/>
      <c r="B2" s="25" t="s">
        <v>4</v>
      </c>
      <c r="C2" s="28"/>
      <c r="D2" s="125"/>
      <c r="E2" s="126"/>
      <c r="F2" s="127"/>
      <c r="G2" s="29"/>
      <c r="H2" s="87"/>
    </row>
    <row r="3" spans="1:8" ht="17.25" customHeight="1" thickBot="1" x14ac:dyDescent="0.35">
      <c r="A3" s="22"/>
      <c r="B3" s="25" t="s">
        <v>111</v>
      </c>
      <c r="C3" s="20" t="s">
        <v>1</v>
      </c>
      <c r="D3" s="125" t="s">
        <v>2</v>
      </c>
      <c r="E3" s="126"/>
      <c r="F3" s="127"/>
      <c r="G3" s="29" t="s">
        <v>3</v>
      </c>
      <c r="H3" s="87" t="s">
        <v>83</v>
      </c>
    </row>
    <row r="4" spans="1:8" ht="19.5" customHeight="1" thickBot="1" x14ac:dyDescent="0.35">
      <c r="A4" s="23" t="s">
        <v>0</v>
      </c>
      <c r="B4" s="26" t="s">
        <v>6</v>
      </c>
      <c r="C4" s="121"/>
      <c r="D4" s="112"/>
      <c r="E4" s="113"/>
      <c r="F4" s="114"/>
      <c r="G4" s="11"/>
      <c r="H4" s="88"/>
    </row>
    <row r="5" spans="1:8" ht="31.5" customHeight="1" thickBot="1" x14ac:dyDescent="0.35">
      <c r="A5" s="30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5.75" customHeight="1" thickBot="1" x14ac:dyDescent="0.35">
      <c r="A6" s="30"/>
      <c r="B6" s="26" t="s">
        <v>13</v>
      </c>
      <c r="C6" s="20"/>
      <c r="D6" s="20"/>
      <c r="E6" s="20"/>
      <c r="F6" s="20"/>
      <c r="G6" s="20"/>
      <c r="H6" s="20"/>
    </row>
    <row r="7" spans="1:8" ht="16.8" customHeight="1" thickBot="1" x14ac:dyDescent="0.35">
      <c r="A7" s="85">
        <v>213</v>
      </c>
      <c r="B7" s="93" t="s">
        <v>43</v>
      </c>
      <c r="C7" s="88">
        <v>200</v>
      </c>
      <c r="D7" s="88">
        <v>6.3</v>
      </c>
      <c r="E7" s="88">
        <v>6.8</v>
      </c>
      <c r="F7" s="88">
        <v>20.5</v>
      </c>
      <c r="G7" s="88">
        <v>168.8</v>
      </c>
      <c r="H7" s="88">
        <v>0.5</v>
      </c>
    </row>
    <row r="8" spans="1:8" ht="18.75" customHeight="1" thickBot="1" x14ac:dyDescent="0.35">
      <c r="A8" s="85">
        <v>459</v>
      </c>
      <c r="B8" s="93" t="s">
        <v>61</v>
      </c>
      <c r="C8" s="88">
        <v>180</v>
      </c>
      <c r="D8" s="88">
        <v>0.27</v>
      </c>
      <c r="E8" s="88">
        <v>0.09</v>
      </c>
      <c r="F8" s="88">
        <v>9.0299999999999994</v>
      </c>
      <c r="G8" s="88">
        <v>36</v>
      </c>
      <c r="H8" s="88">
        <v>0.9</v>
      </c>
    </row>
    <row r="9" spans="1:8" ht="18.75" customHeight="1" thickBot="1" x14ac:dyDescent="0.35">
      <c r="A9" s="84">
        <v>1</v>
      </c>
      <c r="B9" s="90" t="s">
        <v>19</v>
      </c>
      <c r="C9" s="88">
        <v>45</v>
      </c>
      <c r="D9" s="88">
        <v>3.19</v>
      </c>
      <c r="E9" s="88">
        <v>0.49</v>
      </c>
      <c r="F9" s="88">
        <v>20.43</v>
      </c>
      <c r="G9" s="88">
        <v>103</v>
      </c>
      <c r="H9" s="88">
        <v>0</v>
      </c>
    </row>
    <row r="10" spans="1:8" ht="18.75" customHeight="1" thickBot="1" x14ac:dyDescent="0.35">
      <c r="A10" s="35">
        <v>75</v>
      </c>
      <c r="B10" s="93" t="s">
        <v>51</v>
      </c>
      <c r="C10" s="33">
        <v>15</v>
      </c>
      <c r="D10" s="33">
        <v>3.48</v>
      </c>
      <c r="E10" s="33">
        <v>0.44</v>
      </c>
      <c r="F10" s="33">
        <v>0</v>
      </c>
      <c r="G10" s="33">
        <v>53.7</v>
      </c>
      <c r="H10" s="33">
        <v>0.1</v>
      </c>
    </row>
    <row r="11" spans="1:8" ht="18" customHeight="1" thickBot="1" x14ac:dyDescent="0.35">
      <c r="A11" s="34"/>
      <c r="B11" s="36" t="s">
        <v>16</v>
      </c>
      <c r="C11" s="36">
        <f t="shared" ref="C11:H11" si="0">SUM(C7:C10)</f>
        <v>440</v>
      </c>
      <c r="D11" s="36">
        <f t="shared" si="0"/>
        <v>13.24</v>
      </c>
      <c r="E11" s="36">
        <f t="shared" si="0"/>
        <v>7.82</v>
      </c>
      <c r="F11" s="36">
        <f t="shared" si="0"/>
        <v>49.96</v>
      </c>
      <c r="G11" s="36">
        <f t="shared" si="0"/>
        <v>361.5</v>
      </c>
      <c r="H11" s="36">
        <f t="shared" si="0"/>
        <v>1.5</v>
      </c>
    </row>
    <row r="12" spans="1:8" ht="14.25" customHeight="1" thickBot="1" x14ac:dyDescent="0.35">
      <c r="A12" s="34"/>
      <c r="B12" s="36" t="s">
        <v>17</v>
      </c>
      <c r="C12" s="20"/>
      <c r="D12" s="20"/>
      <c r="E12" s="20"/>
      <c r="F12" s="20"/>
      <c r="G12" s="20"/>
      <c r="H12" s="20"/>
    </row>
    <row r="13" spans="1:8" ht="15.75" customHeight="1" thickBot="1" x14ac:dyDescent="0.35">
      <c r="A13" s="84">
        <v>501</v>
      </c>
      <c r="B13" s="90" t="s">
        <v>52</v>
      </c>
      <c r="C13" s="71">
        <v>200</v>
      </c>
      <c r="D13" s="71">
        <v>1</v>
      </c>
      <c r="E13" s="71">
        <v>0.2</v>
      </c>
      <c r="F13" s="71">
        <v>20.2</v>
      </c>
      <c r="G13" s="71">
        <v>86</v>
      </c>
      <c r="H13" s="71">
        <v>7.3</v>
      </c>
    </row>
    <row r="14" spans="1:8" ht="17.25" customHeight="1" thickBot="1" x14ac:dyDescent="0.35">
      <c r="A14" s="34"/>
      <c r="B14" s="36" t="s">
        <v>16</v>
      </c>
      <c r="C14" s="36">
        <f t="shared" ref="C14:H14" si="1">SUM(C13)</f>
        <v>200</v>
      </c>
      <c r="D14" s="36">
        <f t="shared" si="1"/>
        <v>1</v>
      </c>
      <c r="E14" s="36">
        <f t="shared" si="1"/>
        <v>0.2</v>
      </c>
      <c r="F14" s="36">
        <f t="shared" si="1"/>
        <v>20.2</v>
      </c>
      <c r="G14" s="36">
        <f t="shared" si="1"/>
        <v>86</v>
      </c>
      <c r="H14" s="36">
        <f t="shared" si="1"/>
        <v>7.3</v>
      </c>
    </row>
    <row r="15" spans="1:8" ht="16.2" thickBot="1" x14ac:dyDescent="0.35">
      <c r="A15" s="34"/>
      <c r="B15" s="36" t="s">
        <v>18</v>
      </c>
      <c r="C15" s="20"/>
      <c r="D15" s="20"/>
      <c r="E15" s="20"/>
      <c r="F15" s="20"/>
      <c r="G15" s="20"/>
      <c r="H15" s="20"/>
    </row>
    <row r="16" spans="1:8" ht="21.6" customHeight="1" thickBot="1" x14ac:dyDescent="0.35">
      <c r="A16" s="40">
        <v>14</v>
      </c>
      <c r="B16" s="93" t="s">
        <v>48</v>
      </c>
      <c r="C16" s="88">
        <v>60</v>
      </c>
      <c r="D16" s="88">
        <v>0.42</v>
      </c>
      <c r="E16" s="88">
        <v>3.66</v>
      </c>
      <c r="F16" s="88">
        <v>1.1399999999999999</v>
      </c>
      <c r="G16" s="88">
        <v>39</v>
      </c>
      <c r="H16" s="88">
        <v>2.1</v>
      </c>
    </row>
    <row r="17" spans="1:8" ht="16.5" customHeight="1" thickBot="1" x14ac:dyDescent="0.35">
      <c r="A17" s="101" t="s">
        <v>85</v>
      </c>
      <c r="B17" s="93" t="s">
        <v>41</v>
      </c>
      <c r="C17" s="88">
        <v>200</v>
      </c>
      <c r="D17" s="88">
        <v>1.8</v>
      </c>
      <c r="E17" s="88">
        <v>2.7</v>
      </c>
      <c r="F17" s="88">
        <v>9.3000000000000007</v>
      </c>
      <c r="G17" s="88">
        <v>66.8</v>
      </c>
      <c r="H17" s="88">
        <v>6.4</v>
      </c>
    </row>
    <row r="18" spans="1:8" ht="16.5" customHeight="1" thickBot="1" x14ac:dyDescent="0.35">
      <c r="A18" s="85">
        <v>329</v>
      </c>
      <c r="B18" s="93" t="s">
        <v>86</v>
      </c>
      <c r="C18" s="88">
        <v>200</v>
      </c>
      <c r="D18" s="88">
        <v>21.5</v>
      </c>
      <c r="E18" s="88">
        <v>21.6</v>
      </c>
      <c r="F18" s="88">
        <v>5</v>
      </c>
      <c r="G18" s="88">
        <v>300</v>
      </c>
      <c r="H18" s="88">
        <v>15.4</v>
      </c>
    </row>
    <row r="19" spans="1:8" ht="18" customHeight="1" thickBot="1" x14ac:dyDescent="0.35">
      <c r="A19" s="63" t="s">
        <v>68</v>
      </c>
      <c r="B19" s="90" t="s">
        <v>69</v>
      </c>
      <c r="C19" s="71">
        <v>180</v>
      </c>
      <c r="D19" s="71">
        <v>0.5</v>
      </c>
      <c r="E19" s="71">
        <v>0.09</v>
      </c>
      <c r="F19" s="71">
        <v>18.100000000000001</v>
      </c>
      <c r="G19" s="71">
        <v>75.599999999999994</v>
      </c>
      <c r="H19" s="71">
        <v>0.18</v>
      </c>
    </row>
    <row r="20" spans="1:8" ht="16.2" thickBot="1" x14ac:dyDescent="0.35">
      <c r="A20" s="85" t="s">
        <v>42</v>
      </c>
      <c r="B20" s="93" t="s">
        <v>19</v>
      </c>
      <c r="C20" s="71">
        <v>40</v>
      </c>
      <c r="D20" s="71">
        <v>2.8</v>
      </c>
      <c r="E20" s="71">
        <v>0.4</v>
      </c>
      <c r="F20" s="71">
        <v>18.16</v>
      </c>
      <c r="G20" s="71">
        <v>91.5</v>
      </c>
      <c r="H20" s="71">
        <v>0</v>
      </c>
    </row>
    <row r="21" spans="1:8" ht="16.2" thickBot="1" x14ac:dyDescent="0.35">
      <c r="A21" s="15" t="s">
        <v>42</v>
      </c>
      <c r="B21" s="90" t="s">
        <v>15</v>
      </c>
      <c r="C21" s="88">
        <v>20</v>
      </c>
      <c r="D21" s="88">
        <v>1.04</v>
      </c>
      <c r="E21" s="88">
        <v>0.24</v>
      </c>
      <c r="F21" s="88">
        <v>8.86</v>
      </c>
      <c r="G21" s="88">
        <v>42.8</v>
      </c>
      <c r="H21" s="88">
        <v>0</v>
      </c>
    </row>
    <row r="22" spans="1:8" ht="18" customHeight="1" thickBot="1" x14ac:dyDescent="0.35">
      <c r="A22" s="34"/>
      <c r="B22" s="36" t="s">
        <v>20</v>
      </c>
      <c r="C22" s="36">
        <f t="shared" ref="C22:H22" si="2">SUM(C16:C21)</f>
        <v>700</v>
      </c>
      <c r="D22" s="36">
        <f t="shared" si="2"/>
        <v>28.06</v>
      </c>
      <c r="E22" s="36">
        <f t="shared" si="2"/>
        <v>28.689999999999998</v>
      </c>
      <c r="F22" s="36">
        <f t="shared" si="2"/>
        <v>60.56</v>
      </c>
      <c r="G22" s="36">
        <f t="shared" si="2"/>
        <v>615.69999999999993</v>
      </c>
      <c r="H22" s="36">
        <f t="shared" si="2"/>
        <v>24.08</v>
      </c>
    </row>
    <row r="23" spans="1:8" ht="17.25" customHeight="1" thickBot="1" x14ac:dyDescent="0.35">
      <c r="A23" s="34"/>
      <c r="B23" s="36" t="s">
        <v>21</v>
      </c>
      <c r="C23" s="20"/>
      <c r="D23" s="20"/>
      <c r="E23" s="20"/>
      <c r="F23" s="20"/>
      <c r="G23" s="20"/>
      <c r="H23" s="20"/>
    </row>
    <row r="24" spans="1:8" ht="16.5" customHeight="1" thickBot="1" x14ac:dyDescent="0.35">
      <c r="A24" s="46">
        <v>171</v>
      </c>
      <c r="B24" s="93" t="s">
        <v>118</v>
      </c>
      <c r="C24" s="88">
        <v>180</v>
      </c>
      <c r="D24" s="88">
        <v>4.9000000000000004</v>
      </c>
      <c r="E24" s="88">
        <v>5.6</v>
      </c>
      <c r="F24" s="88">
        <v>26</v>
      </c>
      <c r="G24" s="88">
        <v>174</v>
      </c>
      <c r="H24" s="88">
        <v>8.8000000000000007</v>
      </c>
    </row>
    <row r="25" spans="1:8" ht="16.5" customHeight="1" thickBot="1" x14ac:dyDescent="0.35">
      <c r="A25" s="84">
        <v>82</v>
      </c>
      <c r="B25" s="90" t="s">
        <v>60</v>
      </c>
      <c r="C25" s="71">
        <v>100</v>
      </c>
      <c r="D25" s="71">
        <v>0.4</v>
      </c>
      <c r="E25" s="71">
        <v>0.4</v>
      </c>
      <c r="F25" s="71">
        <v>9.8000000000000007</v>
      </c>
      <c r="G25" s="71">
        <v>44</v>
      </c>
      <c r="H25" s="71">
        <v>7</v>
      </c>
    </row>
    <row r="26" spans="1:8" ht="21.6" customHeight="1" thickBot="1" x14ac:dyDescent="0.35">
      <c r="A26" s="15">
        <v>484</v>
      </c>
      <c r="B26" s="95" t="s">
        <v>58</v>
      </c>
      <c r="C26" s="16">
        <v>180</v>
      </c>
      <c r="D26" s="16">
        <v>0</v>
      </c>
      <c r="E26" s="16">
        <v>0</v>
      </c>
      <c r="F26" s="16">
        <v>13.5</v>
      </c>
      <c r="G26" s="16">
        <v>54</v>
      </c>
      <c r="H26" s="16">
        <v>0</v>
      </c>
    </row>
    <row r="27" spans="1:8" ht="20.25" customHeight="1" thickBot="1" x14ac:dyDescent="0.35">
      <c r="A27" s="34"/>
      <c r="B27" s="36" t="s">
        <v>22</v>
      </c>
      <c r="C27" s="36">
        <f t="shared" ref="C27:H27" si="3">SUM(C24:C26)</f>
        <v>460</v>
      </c>
      <c r="D27" s="36">
        <f t="shared" si="3"/>
        <v>5.3000000000000007</v>
      </c>
      <c r="E27" s="36">
        <f t="shared" si="3"/>
        <v>6</v>
      </c>
      <c r="F27" s="36">
        <f t="shared" si="3"/>
        <v>49.3</v>
      </c>
      <c r="G27" s="36">
        <f t="shared" si="3"/>
        <v>272</v>
      </c>
      <c r="H27" s="36">
        <f t="shared" si="3"/>
        <v>15.8</v>
      </c>
    </row>
    <row r="28" spans="1:8" ht="20.25" customHeight="1" thickBot="1" x14ac:dyDescent="0.35">
      <c r="A28" s="34"/>
      <c r="B28" s="36" t="s">
        <v>23</v>
      </c>
      <c r="C28" s="36">
        <f t="shared" ref="C28:H28" si="4">SUM(C27,C22,C14,C11)</f>
        <v>1800</v>
      </c>
      <c r="D28" s="36">
        <f t="shared" si="4"/>
        <v>47.6</v>
      </c>
      <c r="E28" s="36">
        <f t="shared" si="4"/>
        <v>42.71</v>
      </c>
      <c r="F28" s="36">
        <f t="shared" si="4"/>
        <v>180.02</v>
      </c>
      <c r="G28" s="36">
        <f t="shared" si="4"/>
        <v>1335.1999999999998</v>
      </c>
      <c r="H28" s="36">
        <f t="shared" si="4"/>
        <v>48.679999999999993</v>
      </c>
    </row>
  </sheetData>
  <mergeCells count="5">
    <mergeCell ref="D4:F4"/>
    <mergeCell ref="C4:C5"/>
    <mergeCell ref="D1:F1"/>
    <mergeCell ref="D2:F2"/>
    <mergeCell ref="D3:F3"/>
  </mergeCells>
  <phoneticPr fontId="0" type="noConversion"/>
  <pageMargins left="0.7" right="0.7" top="0.75" bottom="0.75" header="0.3" footer="0.3"/>
  <pageSetup paperSize="9" scale="9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7" workbookViewId="0">
      <selection activeCell="B24" sqref="B24"/>
    </sheetView>
  </sheetViews>
  <sheetFormatPr defaultRowHeight="14.4" x14ac:dyDescent="0.3"/>
  <cols>
    <col min="2" max="2" width="37.44140625" customWidth="1"/>
    <col min="3" max="3" width="11.88671875" customWidth="1"/>
    <col min="4" max="4" width="10.88671875" customWidth="1"/>
    <col min="6" max="6" width="11" customWidth="1"/>
    <col min="7" max="7" width="9.5546875" bestFit="1" customWidth="1"/>
    <col min="8" max="8" width="13.6640625" customWidth="1"/>
  </cols>
  <sheetData>
    <row r="1" spans="1:8" ht="15" customHeight="1" x14ac:dyDescent="0.3">
      <c r="A1" s="21"/>
      <c r="B1" s="24" t="s">
        <v>32</v>
      </c>
      <c r="C1" s="27"/>
      <c r="D1" s="122"/>
      <c r="E1" s="123"/>
      <c r="F1" s="124"/>
      <c r="G1" s="27"/>
      <c r="H1" s="86"/>
    </row>
    <row r="2" spans="1:8" ht="17.25" customHeight="1" x14ac:dyDescent="0.3">
      <c r="A2" s="22"/>
      <c r="B2" s="25" t="s">
        <v>33</v>
      </c>
      <c r="C2" s="28"/>
      <c r="D2" s="125"/>
      <c r="E2" s="126"/>
      <c r="F2" s="127"/>
      <c r="G2" s="29"/>
      <c r="H2" s="87" t="s">
        <v>83</v>
      </c>
    </row>
    <row r="3" spans="1:8" ht="18.75" customHeight="1" thickBot="1" x14ac:dyDescent="0.35">
      <c r="A3" s="22"/>
      <c r="B3" s="25" t="s">
        <v>111</v>
      </c>
      <c r="C3" s="20" t="s">
        <v>1</v>
      </c>
      <c r="D3" s="125" t="s">
        <v>2</v>
      </c>
      <c r="E3" s="126"/>
      <c r="F3" s="127"/>
      <c r="G3" s="29" t="s">
        <v>3</v>
      </c>
      <c r="H3" s="87"/>
    </row>
    <row r="4" spans="1:8" ht="22.5" customHeight="1" thickBot="1" x14ac:dyDescent="0.35">
      <c r="A4" s="23" t="s">
        <v>0</v>
      </c>
      <c r="B4" s="26" t="s">
        <v>6</v>
      </c>
      <c r="C4" s="121"/>
      <c r="D4" s="112"/>
      <c r="E4" s="113"/>
      <c r="F4" s="114"/>
      <c r="G4" s="11"/>
      <c r="H4" s="88"/>
    </row>
    <row r="5" spans="1:8" ht="29.25" customHeight="1" thickBot="1" x14ac:dyDescent="0.35">
      <c r="A5" s="30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8.75" customHeight="1" thickBot="1" x14ac:dyDescent="0.35">
      <c r="A6" s="40"/>
      <c r="B6" s="36" t="s">
        <v>13</v>
      </c>
      <c r="C6" s="20"/>
      <c r="D6" s="20"/>
      <c r="E6" s="20"/>
      <c r="F6" s="20"/>
      <c r="G6" s="20"/>
      <c r="H6" s="20"/>
    </row>
    <row r="7" spans="1:8" ht="30" customHeight="1" thickBot="1" x14ac:dyDescent="0.35">
      <c r="A7" s="40">
        <v>223</v>
      </c>
      <c r="B7" s="93" t="s">
        <v>87</v>
      </c>
      <c r="C7" s="88">
        <v>200</v>
      </c>
      <c r="D7" s="88">
        <v>8.6999999999999993</v>
      </c>
      <c r="E7" s="88">
        <v>7.9</v>
      </c>
      <c r="F7" s="88">
        <v>37.200000000000003</v>
      </c>
      <c r="G7" s="88">
        <v>254.3</v>
      </c>
      <c r="H7" s="88">
        <v>1.36</v>
      </c>
    </row>
    <row r="8" spans="1:8" ht="18.75" customHeight="1" thickBot="1" x14ac:dyDescent="0.35">
      <c r="A8" s="40">
        <v>464</v>
      </c>
      <c r="B8" s="93" t="s">
        <v>71</v>
      </c>
      <c r="C8" s="88">
        <v>180</v>
      </c>
      <c r="D8" s="88">
        <v>1.3</v>
      </c>
      <c r="E8" s="88">
        <v>1.1000000000000001</v>
      </c>
      <c r="F8" s="88">
        <v>10.3</v>
      </c>
      <c r="G8" s="88">
        <v>56.7</v>
      </c>
      <c r="H8" s="88">
        <v>8.6</v>
      </c>
    </row>
    <row r="9" spans="1:8" ht="18.75" customHeight="1" thickBot="1" x14ac:dyDescent="0.35">
      <c r="A9" s="18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6.5" customHeight="1" thickBot="1" x14ac:dyDescent="0.35">
      <c r="A10" s="35">
        <v>79</v>
      </c>
      <c r="B10" s="96" t="s">
        <v>63</v>
      </c>
      <c r="C10" s="33">
        <v>10</v>
      </c>
      <c r="D10" s="33">
        <v>0.08</v>
      </c>
      <c r="E10" s="33">
        <v>7.25</v>
      </c>
      <c r="F10" s="33">
        <v>0.13</v>
      </c>
      <c r="G10" s="33">
        <v>66.09</v>
      </c>
      <c r="H10" s="33">
        <v>0</v>
      </c>
    </row>
    <row r="11" spans="1:8" ht="17.25" customHeight="1" thickBot="1" x14ac:dyDescent="0.35">
      <c r="A11" s="34"/>
      <c r="B11" s="36" t="s">
        <v>16</v>
      </c>
      <c r="C11" s="36">
        <f t="shared" ref="C11:H11" si="0">SUM(C7:C10)</f>
        <v>430</v>
      </c>
      <c r="D11" s="36">
        <f t="shared" si="0"/>
        <v>12.88</v>
      </c>
      <c r="E11" s="36">
        <f t="shared" si="0"/>
        <v>16.649999999999999</v>
      </c>
      <c r="F11" s="36">
        <f t="shared" si="0"/>
        <v>65.789999999999992</v>
      </c>
      <c r="G11" s="36">
        <f t="shared" si="0"/>
        <v>468.59000000000003</v>
      </c>
      <c r="H11" s="36">
        <f t="shared" si="0"/>
        <v>9.9599999999999991</v>
      </c>
    </row>
    <row r="12" spans="1:8" ht="15.75" customHeight="1" thickBot="1" x14ac:dyDescent="0.35">
      <c r="A12" s="34"/>
      <c r="B12" s="36" t="s">
        <v>17</v>
      </c>
      <c r="C12" s="20"/>
      <c r="D12" s="20"/>
      <c r="E12" s="20"/>
      <c r="F12" s="20"/>
      <c r="G12" s="20"/>
      <c r="H12" s="20"/>
    </row>
    <row r="13" spans="1:8" ht="21.75" customHeight="1" thickBot="1" x14ac:dyDescent="0.35">
      <c r="A13" s="84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20.25" customHeight="1" thickBot="1" x14ac:dyDescent="0.35">
      <c r="A14" s="34"/>
      <c r="B14" s="36" t="s">
        <v>16</v>
      </c>
      <c r="C14" s="36">
        <f t="shared" ref="C14:H14" si="1">SUM(C13)</f>
        <v>180</v>
      </c>
      <c r="D14" s="36">
        <f t="shared" si="1"/>
        <v>0.9</v>
      </c>
      <c r="E14" s="36">
        <f t="shared" si="1"/>
        <v>0.18</v>
      </c>
      <c r="F14" s="36">
        <f t="shared" si="1"/>
        <v>18.18</v>
      </c>
      <c r="G14" s="36">
        <f t="shared" si="1"/>
        <v>77.400000000000006</v>
      </c>
      <c r="H14" s="36">
        <f t="shared" si="1"/>
        <v>6.6</v>
      </c>
    </row>
    <row r="15" spans="1:8" ht="16.2" thickBot="1" x14ac:dyDescent="0.35">
      <c r="A15" s="34"/>
      <c r="B15" s="36" t="s">
        <v>18</v>
      </c>
      <c r="C15" s="20"/>
      <c r="D15" s="20"/>
      <c r="E15" s="20"/>
      <c r="F15" s="20"/>
      <c r="G15" s="20"/>
      <c r="H15" s="20"/>
    </row>
    <row r="16" spans="1:8" ht="20.399999999999999" customHeight="1" thickBot="1" x14ac:dyDescent="0.35">
      <c r="A16" s="56">
        <v>18</v>
      </c>
      <c r="B16" s="99" t="s">
        <v>88</v>
      </c>
      <c r="C16" s="50">
        <v>60</v>
      </c>
      <c r="D16" s="50">
        <v>0.42</v>
      </c>
      <c r="E16" s="50">
        <v>3.66</v>
      </c>
      <c r="F16" s="50">
        <v>1.1399999999999999</v>
      </c>
      <c r="G16" s="50">
        <v>39</v>
      </c>
      <c r="H16" s="50">
        <v>2.1</v>
      </c>
    </row>
    <row r="17" spans="1:8" ht="24" customHeight="1" thickBot="1" x14ac:dyDescent="0.35">
      <c r="A17" s="101" t="s">
        <v>89</v>
      </c>
      <c r="B17" s="93" t="s">
        <v>90</v>
      </c>
      <c r="C17" s="88">
        <v>200</v>
      </c>
      <c r="D17" s="88">
        <v>12.6</v>
      </c>
      <c r="E17" s="88">
        <v>3.6</v>
      </c>
      <c r="F17" s="88">
        <v>4.5999999999999996</v>
      </c>
      <c r="G17" s="88">
        <v>56</v>
      </c>
      <c r="H17" s="88">
        <v>9.5</v>
      </c>
    </row>
    <row r="18" spans="1:8" ht="15.75" customHeight="1" thickBot="1" x14ac:dyDescent="0.35">
      <c r="A18" s="40">
        <v>328</v>
      </c>
      <c r="B18" s="93" t="s">
        <v>49</v>
      </c>
      <c r="C18" s="38">
        <v>200</v>
      </c>
      <c r="D18" s="38">
        <v>20.2</v>
      </c>
      <c r="E18" s="38">
        <v>21.3</v>
      </c>
      <c r="F18" s="38">
        <v>12.7</v>
      </c>
      <c r="G18" s="38">
        <v>324.5</v>
      </c>
      <c r="H18" s="38">
        <v>3.4</v>
      </c>
    </row>
    <row r="19" spans="1:8" ht="17.25" customHeight="1" thickBot="1" x14ac:dyDescent="0.35">
      <c r="A19" s="40">
        <v>487</v>
      </c>
      <c r="B19" s="93" t="s">
        <v>78</v>
      </c>
      <c r="C19" s="88">
        <v>180</v>
      </c>
      <c r="D19" s="88">
        <v>0.3</v>
      </c>
      <c r="E19" s="88">
        <v>0.2</v>
      </c>
      <c r="F19" s="88">
        <v>14.2</v>
      </c>
      <c r="G19" s="88">
        <v>60</v>
      </c>
      <c r="H19" s="88">
        <v>3.3</v>
      </c>
    </row>
    <row r="20" spans="1:8" ht="18.75" customHeight="1" thickBot="1" x14ac:dyDescent="0.35">
      <c r="A20" s="40" t="s">
        <v>42</v>
      </c>
      <c r="B20" s="93" t="s">
        <v>19</v>
      </c>
      <c r="C20" s="71">
        <v>40</v>
      </c>
      <c r="D20" s="71">
        <v>2.8</v>
      </c>
      <c r="E20" s="71">
        <v>0.4</v>
      </c>
      <c r="F20" s="71">
        <v>18.16</v>
      </c>
      <c r="G20" s="71">
        <v>91.5</v>
      </c>
      <c r="H20" s="71">
        <v>0</v>
      </c>
    </row>
    <row r="21" spans="1:8" ht="18.75" customHeight="1" thickBot="1" x14ac:dyDescent="0.35">
      <c r="A21" s="15" t="s">
        <v>42</v>
      </c>
      <c r="B21" s="95" t="s">
        <v>15</v>
      </c>
      <c r="C21" s="88">
        <v>20</v>
      </c>
      <c r="D21" s="88">
        <v>1.04</v>
      </c>
      <c r="E21" s="88">
        <v>0.24</v>
      </c>
      <c r="F21" s="88">
        <v>8.86</v>
      </c>
      <c r="G21" s="88">
        <v>42.8</v>
      </c>
      <c r="H21" s="88">
        <v>0</v>
      </c>
    </row>
    <row r="22" spans="1:8" ht="16.5" customHeight="1" thickBot="1" x14ac:dyDescent="0.35">
      <c r="A22" s="32"/>
      <c r="B22" s="48" t="s">
        <v>20</v>
      </c>
      <c r="C22" s="48">
        <f t="shared" ref="C22:H22" si="2">SUM(C16:C21)</f>
        <v>700</v>
      </c>
      <c r="D22" s="48">
        <f t="shared" si="2"/>
        <v>37.359999999999992</v>
      </c>
      <c r="E22" s="48">
        <f t="shared" si="2"/>
        <v>29.4</v>
      </c>
      <c r="F22" s="48">
        <f t="shared" si="2"/>
        <v>59.66</v>
      </c>
      <c r="G22" s="48">
        <f t="shared" si="2"/>
        <v>613.79999999999995</v>
      </c>
      <c r="H22" s="48">
        <f t="shared" si="2"/>
        <v>18.3</v>
      </c>
    </row>
    <row r="23" spans="1:8" ht="18" customHeight="1" thickBot="1" x14ac:dyDescent="0.35">
      <c r="A23" s="34"/>
      <c r="B23" s="36" t="s">
        <v>21</v>
      </c>
      <c r="C23" s="20"/>
      <c r="D23" s="20"/>
      <c r="E23" s="20"/>
      <c r="F23" s="20"/>
      <c r="G23" s="20"/>
      <c r="H23" s="20"/>
    </row>
    <row r="24" spans="1:8" ht="18.75" customHeight="1" thickBot="1" x14ac:dyDescent="0.35">
      <c r="A24" s="46">
        <v>230</v>
      </c>
      <c r="B24" s="93" t="s">
        <v>29</v>
      </c>
      <c r="C24" s="88">
        <v>100</v>
      </c>
      <c r="D24" s="88">
        <v>10.8</v>
      </c>
      <c r="E24" s="88">
        <v>9.5</v>
      </c>
      <c r="F24" s="88">
        <v>14.5</v>
      </c>
      <c r="G24" s="88">
        <v>192</v>
      </c>
      <c r="H24" s="88">
        <v>1.1000000000000001</v>
      </c>
    </row>
    <row r="25" spans="1:8" ht="15.75" customHeight="1" thickBot="1" x14ac:dyDescent="0.35">
      <c r="A25" s="18">
        <v>496</v>
      </c>
      <c r="B25" s="90" t="s">
        <v>91</v>
      </c>
      <c r="C25" s="71">
        <v>180</v>
      </c>
      <c r="D25" s="71">
        <v>0.6</v>
      </c>
      <c r="E25" s="71">
        <v>0.27</v>
      </c>
      <c r="F25" s="71">
        <v>16.5</v>
      </c>
      <c r="G25" s="71">
        <v>70.2</v>
      </c>
      <c r="H25" s="71">
        <v>72</v>
      </c>
    </row>
    <row r="26" spans="1:8" ht="18.75" customHeight="1" thickBot="1" x14ac:dyDescent="0.35">
      <c r="A26" s="34"/>
      <c r="B26" s="36" t="s">
        <v>34</v>
      </c>
      <c r="C26" s="36">
        <f t="shared" ref="C26:H26" si="3">SUM(C24:C25)</f>
        <v>280</v>
      </c>
      <c r="D26" s="36">
        <f t="shared" si="3"/>
        <v>11.4</v>
      </c>
      <c r="E26" s="36">
        <f t="shared" si="3"/>
        <v>9.77</v>
      </c>
      <c r="F26" s="36">
        <f t="shared" si="3"/>
        <v>31</v>
      </c>
      <c r="G26" s="36">
        <f t="shared" si="3"/>
        <v>262.2</v>
      </c>
      <c r="H26" s="36">
        <f t="shared" si="3"/>
        <v>73.099999999999994</v>
      </c>
    </row>
    <row r="27" spans="1:8" ht="26.25" customHeight="1" thickBot="1" x14ac:dyDescent="0.35">
      <c r="A27" s="34"/>
      <c r="B27" s="36" t="s">
        <v>23</v>
      </c>
      <c r="C27" s="36">
        <f t="shared" ref="C27:H27" si="4">SUM(C26,C22,C14,C11)</f>
        <v>1590</v>
      </c>
      <c r="D27" s="36">
        <f t="shared" si="4"/>
        <v>62.539999999999992</v>
      </c>
      <c r="E27" s="36">
        <f t="shared" si="4"/>
        <v>56</v>
      </c>
      <c r="F27" s="36">
        <f t="shared" si="4"/>
        <v>174.63</v>
      </c>
      <c r="G27" s="36">
        <f t="shared" si="4"/>
        <v>1421.99</v>
      </c>
      <c r="H27" s="36">
        <f t="shared" si="4"/>
        <v>107.95999999999998</v>
      </c>
    </row>
  </sheetData>
  <mergeCells count="5">
    <mergeCell ref="D4:F4"/>
    <mergeCell ref="C4:C5"/>
    <mergeCell ref="D1:F1"/>
    <mergeCell ref="D2:F2"/>
    <mergeCell ref="D3:F3"/>
  </mergeCells>
  <phoneticPr fontId="0" type="noConversion"/>
  <pageMargins left="0.7" right="0.7" top="0.75" bottom="0.75" header="0.3" footer="0.3"/>
  <pageSetup paperSize="9" scale="8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4" workbookViewId="0">
      <selection activeCell="A16" sqref="A16:H16"/>
    </sheetView>
  </sheetViews>
  <sheetFormatPr defaultRowHeight="14.4" x14ac:dyDescent="0.3"/>
  <cols>
    <col min="2" max="2" width="40.109375" customWidth="1"/>
    <col min="3" max="3" width="10" customWidth="1"/>
    <col min="5" max="5" width="10.77734375" customWidth="1"/>
    <col min="6" max="6" width="10" customWidth="1"/>
    <col min="7" max="7" width="12.21875" customWidth="1"/>
    <col min="8" max="8" width="11.77734375" customWidth="1"/>
  </cols>
  <sheetData>
    <row r="1" spans="1:8" ht="15" customHeight="1" x14ac:dyDescent="0.3">
      <c r="A1" s="21"/>
      <c r="B1" s="24" t="s">
        <v>24</v>
      </c>
      <c r="C1" s="27"/>
      <c r="D1" s="122"/>
      <c r="E1" s="123"/>
      <c r="F1" s="124"/>
      <c r="G1" s="27"/>
      <c r="H1" s="86"/>
    </row>
    <row r="2" spans="1:8" ht="15.75" customHeight="1" x14ac:dyDescent="0.3">
      <c r="A2" s="22"/>
      <c r="B2" s="25" t="s">
        <v>33</v>
      </c>
      <c r="C2" s="28"/>
      <c r="D2" s="125"/>
      <c r="E2" s="126"/>
      <c r="F2" s="127"/>
      <c r="G2" s="29"/>
      <c r="H2" s="87"/>
    </row>
    <row r="3" spans="1:8" ht="17.25" customHeight="1" thickBot="1" x14ac:dyDescent="0.35">
      <c r="A3" s="22"/>
      <c r="B3" s="25" t="s">
        <v>111</v>
      </c>
      <c r="C3" s="20" t="s">
        <v>1</v>
      </c>
      <c r="D3" s="125" t="s">
        <v>2</v>
      </c>
      <c r="E3" s="126"/>
      <c r="F3" s="127"/>
      <c r="G3" s="29" t="s">
        <v>3</v>
      </c>
      <c r="H3" s="87" t="s">
        <v>83</v>
      </c>
    </row>
    <row r="4" spans="1:8" ht="16.5" customHeight="1" thickBot="1" x14ac:dyDescent="0.35">
      <c r="A4" s="23" t="s">
        <v>0</v>
      </c>
      <c r="B4" s="26" t="s">
        <v>6</v>
      </c>
      <c r="C4" s="121"/>
      <c r="D4" s="112"/>
      <c r="E4" s="113"/>
      <c r="F4" s="114"/>
      <c r="G4" s="11"/>
      <c r="H4" s="88"/>
    </row>
    <row r="5" spans="1:8" ht="30.75" customHeight="1" thickBot="1" x14ac:dyDescent="0.35">
      <c r="A5" s="30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5.75" customHeight="1" thickBot="1" x14ac:dyDescent="0.35">
      <c r="A6" s="40"/>
      <c r="B6" s="36" t="s">
        <v>13</v>
      </c>
      <c r="C6" s="20"/>
      <c r="D6" s="20"/>
      <c r="E6" s="20"/>
      <c r="F6" s="20"/>
      <c r="G6" s="20"/>
      <c r="H6" s="20"/>
    </row>
    <row r="7" spans="1:8" ht="29.25" customHeight="1" thickBot="1" x14ac:dyDescent="0.35">
      <c r="A7" s="84">
        <v>226</v>
      </c>
      <c r="B7" s="90" t="s">
        <v>50</v>
      </c>
      <c r="C7" s="71">
        <v>200</v>
      </c>
      <c r="D7" s="71">
        <v>5.2</v>
      </c>
      <c r="E7" s="71">
        <v>6.7</v>
      </c>
      <c r="F7" s="71">
        <v>27.6</v>
      </c>
      <c r="G7" s="71">
        <v>191.6</v>
      </c>
      <c r="H7" s="71">
        <v>1.3</v>
      </c>
    </row>
    <row r="8" spans="1:8" ht="16.5" customHeight="1" thickBot="1" x14ac:dyDescent="0.35">
      <c r="A8" s="84">
        <v>462</v>
      </c>
      <c r="B8" s="90" t="s">
        <v>14</v>
      </c>
      <c r="C8" s="71">
        <v>180</v>
      </c>
      <c r="D8" s="71">
        <v>2.9</v>
      </c>
      <c r="E8" s="71">
        <v>2.6</v>
      </c>
      <c r="F8" s="71">
        <v>12.4</v>
      </c>
      <c r="G8" s="71">
        <v>84.6</v>
      </c>
      <c r="H8" s="71">
        <v>0.6</v>
      </c>
    </row>
    <row r="9" spans="1:8" ht="16.5" customHeight="1" thickBot="1" x14ac:dyDescent="0.35">
      <c r="A9" s="84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8" customHeight="1" thickBot="1" x14ac:dyDescent="0.35">
      <c r="A10" s="35">
        <v>75</v>
      </c>
      <c r="B10" s="93" t="s">
        <v>51</v>
      </c>
      <c r="C10" s="33">
        <v>10</v>
      </c>
      <c r="D10" s="33">
        <v>2.3199999999999998</v>
      </c>
      <c r="E10" s="33">
        <v>2.95</v>
      </c>
      <c r="F10" s="33">
        <v>0</v>
      </c>
      <c r="G10" s="33">
        <v>35.799999999999997</v>
      </c>
      <c r="H10" s="33">
        <v>7.0000000000000007E-2</v>
      </c>
    </row>
    <row r="11" spans="1:8" ht="17.25" customHeight="1" thickBot="1" x14ac:dyDescent="0.35">
      <c r="A11" s="34"/>
      <c r="B11" s="36" t="s">
        <v>16</v>
      </c>
      <c r="C11" s="36">
        <f t="shared" ref="C11:H11" si="0">SUM(C7:C10)</f>
        <v>430</v>
      </c>
      <c r="D11" s="36">
        <f t="shared" si="0"/>
        <v>13.219999999999999</v>
      </c>
      <c r="E11" s="36">
        <f t="shared" si="0"/>
        <v>12.650000000000002</v>
      </c>
      <c r="F11" s="36">
        <f t="shared" si="0"/>
        <v>58.16</v>
      </c>
      <c r="G11" s="36">
        <f t="shared" si="0"/>
        <v>403.5</v>
      </c>
      <c r="H11" s="36">
        <f t="shared" si="0"/>
        <v>1.97</v>
      </c>
    </row>
    <row r="12" spans="1:8" ht="18" customHeight="1" thickBot="1" x14ac:dyDescent="0.35">
      <c r="A12" s="34"/>
      <c r="B12" s="36" t="s">
        <v>17</v>
      </c>
      <c r="C12" s="20"/>
      <c r="D12" s="20"/>
      <c r="E12" s="20"/>
      <c r="F12" s="20"/>
      <c r="G12" s="20"/>
      <c r="H12" s="20"/>
    </row>
    <row r="13" spans="1:8" ht="16.5" customHeight="1" thickBot="1" x14ac:dyDescent="0.35">
      <c r="A13" s="84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16.5" customHeight="1" thickBot="1" x14ac:dyDescent="0.35">
      <c r="A14" s="34"/>
      <c r="B14" s="36" t="s">
        <v>16</v>
      </c>
      <c r="C14" s="36">
        <f t="shared" ref="C14:H14" si="1">SUM(C13)</f>
        <v>180</v>
      </c>
      <c r="D14" s="36">
        <f t="shared" si="1"/>
        <v>0.9</v>
      </c>
      <c r="E14" s="36">
        <f t="shared" si="1"/>
        <v>0.18</v>
      </c>
      <c r="F14" s="36">
        <f t="shared" si="1"/>
        <v>18.18</v>
      </c>
      <c r="G14" s="36">
        <f t="shared" si="1"/>
        <v>77.400000000000006</v>
      </c>
      <c r="H14" s="36">
        <f t="shared" si="1"/>
        <v>6.6</v>
      </c>
    </row>
    <row r="15" spans="1:8" ht="16.2" thickBot="1" x14ac:dyDescent="0.35">
      <c r="A15" s="34"/>
      <c r="B15" s="36" t="s">
        <v>18</v>
      </c>
      <c r="C15" s="20"/>
      <c r="D15" s="20"/>
      <c r="E15" s="20"/>
      <c r="F15" s="20"/>
      <c r="G15" s="20"/>
      <c r="H15" s="20"/>
    </row>
    <row r="16" spans="1:8" ht="33.6" customHeight="1" thickBot="1" x14ac:dyDescent="0.35">
      <c r="A16" s="97">
        <v>43</v>
      </c>
      <c r="B16" s="90" t="s">
        <v>109</v>
      </c>
      <c r="C16" s="71">
        <v>60</v>
      </c>
      <c r="D16" s="71">
        <v>0.85</v>
      </c>
      <c r="E16" s="71">
        <v>3.05</v>
      </c>
      <c r="F16" s="71">
        <v>5.41</v>
      </c>
      <c r="G16" s="71">
        <v>52.44</v>
      </c>
      <c r="H16" s="71">
        <v>19.47</v>
      </c>
    </row>
    <row r="17" spans="1:8" ht="24" customHeight="1" thickBot="1" x14ac:dyDescent="0.35">
      <c r="A17" s="59" t="s">
        <v>92</v>
      </c>
      <c r="B17" s="99" t="s">
        <v>93</v>
      </c>
      <c r="C17" s="52">
        <v>200</v>
      </c>
      <c r="D17" s="52">
        <v>1.5</v>
      </c>
      <c r="E17" s="52">
        <v>4</v>
      </c>
      <c r="F17" s="52">
        <v>10.6</v>
      </c>
      <c r="G17" s="52">
        <v>85</v>
      </c>
      <c r="H17" s="52">
        <v>5.6</v>
      </c>
    </row>
    <row r="18" spans="1:8" ht="16.8" customHeight="1" thickBot="1" x14ac:dyDescent="0.35">
      <c r="A18" s="58" t="s">
        <v>94</v>
      </c>
      <c r="B18" s="93" t="s">
        <v>95</v>
      </c>
      <c r="C18" s="88">
        <v>200</v>
      </c>
      <c r="D18" s="88">
        <v>18.7</v>
      </c>
      <c r="E18" s="88">
        <v>23.3</v>
      </c>
      <c r="F18" s="88">
        <v>15.9</v>
      </c>
      <c r="G18" s="88">
        <v>348</v>
      </c>
      <c r="H18" s="88">
        <v>9.8000000000000007</v>
      </c>
    </row>
    <row r="19" spans="1:8" ht="28.2" thickBot="1" x14ac:dyDescent="0.35">
      <c r="A19" s="15">
        <v>484</v>
      </c>
      <c r="B19" s="95" t="s">
        <v>58</v>
      </c>
      <c r="C19" s="16">
        <v>180</v>
      </c>
      <c r="D19" s="16">
        <v>0</v>
      </c>
      <c r="E19" s="16">
        <v>0</v>
      </c>
      <c r="F19" s="16">
        <v>13.5</v>
      </c>
      <c r="G19" s="16">
        <v>54</v>
      </c>
      <c r="H19" s="16">
        <v>0</v>
      </c>
    </row>
    <row r="20" spans="1:8" ht="16.2" thickBot="1" x14ac:dyDescent="0.35">
      <c r="A20" s="85" t="s">
        <v>42</v>
      </c>
      <c r="B20" s="93" t="s">
        <v>19</v>
      </c>
      <c r="C20" s="71">
        <v>40</v>
      </c>
      <c r="D20" s="71">
        <v>2.8</v>
      </c>
      <c r="E20" s="71">
        <v>0.4</v>
      </c>
      <c r="F20" s="71">
        <v>18.16</v>
      </c>
      <c r="G20" s="71">
        <v>91.5</v>
      </c>
      <c r="H20" s="71">
        <v>0</v>
      </c>
    </row>
    <row r="21" spans="1:8" ht="16.2" thickBot="1" x14ac:dyDescent="0.35">
      <c r="A21" s="15" t="s">
        <v>42</v>
      </c>
      <c r="B21" s="95" t="s">
        <v>15</v>
      </c>
      <c r="C21" s="88">
        <v>20</v>
      </c>
      <c r="D21" s="88">
        <v>1.04</v>
      </c>
      <c r="E21" s="88">
        <v>0.24</v>
      </c>
      <c r="F21" s="88">
        <v>8.86</v>
      </c>
      <c r="G21" s="88">
        <v>42.8</v>
      </c>
      <c r="H21" s="88">
        <v>0</v>
      </c>
    </row>
    <row r="22" spans="1:8" ht="16.2" thickBot="1" x14ac:dyDescent="0.35">
      <c r="A22" s="34"/>
      <c r="B22" s="36" t="s">
        <v>20</v>
      </c>
      <c r="C22" s="36">
        <f t="shared" ref="C22:H22" si="2">SUM(C16:C21)</f>
        <v>700</v>
      </c>
      <c r="D22" s="36">
        <f t="shared" si="2"/>
        <v>24.89</v>
      </c>
      <c r="E22" s="36">
        <f t="shared" si="2"/>
        <v>30.99</v>
      </c>
      <c r="F22" s="36">
        <f t="shared" si="2"/>
        <v>72.429999999999993</v>
      </c>
      <c r="G22" s="36">
        <f t="shared" si="2"/>
        <v>673.74</v>
      </c>
      <c r="H22" s="36">
        <f t="shared" si="2"/>
        <v>34.870000000000005</v>
      </c>
    </row>
    <row r="23" spans="1:8" ht="16.2" thickBot="1" x14ac:dyDescent="0.35">
      <c r="A23" s="34"/>
      <c r="B23" s="36" t="s">
        <v>21</v>
      </c>
      <c r="C23" s="20"/>
      <c r="D23" s="20"/>
      <c r="E23" s="20"/>
      <c r="F23" s="20"/>
      <c r="G23" s="20"/>
      <c r="H23" s="20"/>
    </row>
    <row r="24" spans="1:8" ht="16.2" thickBot="1" x14ac:dyDescent="0.35">
      <c r="A24" s="40">
        <v>544</v>
      </c>
      <c r="B24" s="93" t="s">
        <v>79</v>
      </c>
      <c r="C24" s="88">
        <v>60</v>
      </c>
      <c r="D24" s="88">
        <v>4.0999999999999996</v>
      </c>
      <c r="E24" s="88">
        <v>4.2</v>
      </c>
      <c r="F24" s="88">
        <v>28.5</v>
      </c>
      <c r="G24" s="88">
        <v>168</v>
      </c>
      <c r="H24" s="88">
        <v>0</v>
      </c>
    </row>
    <row r="25" spans="1:8" ht="16.2" thickBot="1" x14ac:dyDescent="0.35">
      <c r="A25" s="84">
        <v>82</v>
      </c>
      <c r="B25" s="90" t="s">
        <v>60</v>
      </c>
      <c r="C25" s="71">
        <v>100</v>
      </c>
      <c r="D25" s="71">
        <v>0.4</v>
      </c>
      <c r="E25" s="71">
        <v>0.4</v>
      </c>
      <c r="F25" s="71">
        <v>9.8000000000000007</v>
      </c>
      <c r="G25" s="71">
        <v>44</v>
      </c>
      <c r="H25" s="71">
        <v>7</v>
      </c>
    </row>
    <row r="26" spans="1:8" ht="16.2" thickBot="1" x14ac:dyDescent="0.35">
      <c r="A26" s="40">
        <v>487</v>
      </c>
      <c r="B26" s="93" t="s">
        <v>78</v>
      </c>
      <c r="C26" s="88">
        <v>180</v>
      </c>
      <c r="D26" s="88">
        <v>0.3</v>
      </c>
      <c r="E26" s="88">
        <v>0.2</v>
      </c>
      <c r="F26" s="88">
        <v>14.2</v>
      </c>
      <c r="G26" s="88">
        <v>60</v>
      </c>
      <c r="H26" s="88">
        <v>3.3</v>
      </c>
    </row>
    <row r="27" spans="1:8" ht="16.2" thickBot="1" x14ac:dyDescent="0.35">
      <c r="A27" s="34"/>
      <c r="B27" s="36" t="s">
        <v>22</v>
      </c>
      <c r="C27" s="36">
        <f t="shared" ref="C27:H27" si="3">SUM(C24:C26)</f>
        <v>340</v>
      </c>
      <c r="D27" s="36">
        <f t="shared" si="3"/>
        <v>4.8</v>
      </c>
      <c r="E27" s="36">
        <f t="shared" si="3"/>
        <v>4.8000000000000007</v>
      </c>
      <c r="F27" s="36">
        <f t="shared" si="3"/>
        <v>52.5</v>
      </c>
      <c r="G27" s="36">
        <f t="shared" si="3"/>
        <v>272</v>
      </c>
      <c r="H27" s="36">
        <f t="shared" si="3"/>
        <v>10.3</v>
      </c>
    </row>
    <row r="28" spans="1:8" ht="16.2" thickBot="1" x14ac:dyDescent="0.35">
      <c r="A28" s="34"/>
      <c r="B28" s="36" t="s">
        <v>23</v>
      </c>
      <c r="C28" s="36">
        <f t="shared" ref="C28:H28" si="4">SUM(C27,C22,C14,C11)</f>
        <v>1650</v>
      </c>
      <c r="D28" s="36">
        <f t="shared" si="4"/>
        <v>43.81</v>
      </c>
      <c r="E28" s="36">
        <f t="shared" si="4"/>
        <v>48.620000000000005</v>
      </c>
      <c r="F28" s="36">
        <f t="shared" si="4"/>
        <v>201.26999999999998</v>
      </c>
      <c r="G28" s="26">
        <f t="shared" si="4"/>
        <v>1426.6399999999999</v>
      </c>
      <c r="H28" s="36">
        <f t="shared" si="4"/>
        <v>53.74</v>
      </c>
    </row>
  </sheetData>
  <mergeCells count="5">
    <mergeCell ref="D4:F4"/>
    <mergeCell ref="C4:C5"/>
    <mergeCell ref="D1:F1"/>
    <mergeCell ref="D2:F2"/>
    <mergeCell ref="D3:F3"/>
  </mergeCells>
  <phoneticPr fontId="0" type="noConversion"/>
  <pageMargins left="0.7" right="0.7" top="0.75" bottom="0.75" header="0.3" footer="0.3"/>
  <pageSetup paperSize="9"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opLeftCell="A4" workbookViewId="0">
      <selection activeCell="J12" sqref="J12"/>
    </sheetView>
  </sheetViews>
  <sheetFormatPr defaultRowHeight="14.4" x14ac:dyDescent="0.3"/>
  <cols>
    <col min="2" max="2" width="38.44140625" customWidth="1"/>
    <col min="6" max="6" width="13.33203125" customWidth="1"/>
    <col min="7" max="7" width="14.44140625" customWidth="1"/>
    <col min="8" max="8" width="11.88671875" customWidth="1"/>
  </cols>
  <sheetData>
    <row r="1" spans="1:8" ht="15" customHeight="1" x14ac:dyDescent="0.3">
      <c r="A1" s="21"/>
      <c r="B1" s="24" t="s">
        <v>25</v>
      </c>
      <c r="C1" s="27"/>
      <c r="D1" s="122"/>
      <c r="E1" s="123"/>
      <c r="F1" s="124"/>
      <c r="G1" s="27"/>
      <c r="H1" s="86"/>
    </row>
    <row r="2" spans="1:8" ht="15" customHeight="1" x14ac:dyDescent="0.3">
      <c r="A2" s="22"/>
      <c r="B2" s="25" t="s">
        <v>33</v>
      </c>
      <c r="C2" s="28"/>
      <c r="D2" s="125"/>
      <c r="E2" s="126"/>
      <c r="F2" s="127"/>
      <c r="G2" s="29"/>
      <c r="H2" s="87"/>
    </row>
    <row r="3" spans="1:8" ht="18" customHeight="1" thickBot="1" x14ac:dyDescent="0.35">
      <c r="A3" s="22"/>
      <c r="B3" s="25" t="s">
        <v>111</v>
      </c>
      <c r="C3" s="20" t="s">
        <v>1</v>
      </c>
      <c r="D3" s="125" t="s">
        <v>2</v>
      </c>
      <c r="E3" s="126"/>
      <c r="F3" s="127"/>
      <c r="G3" s="29" t="s">
        <v>3</v>
      </c>
      <c r="H3" s="87"/>
    </row>
    <row r="4" spans="1:8" ht="19.5" customHeight="1" thickBot="1" x14ac:dyDescent="0.35">
      <c r="A4" s="23" t="s">
        <v>0</v>
      </c>
      <c r="B4" s="26" t="s">
        <v>6</v>
      </c>
      <c r="C4" s="121"/>
      <c r="D4" s="112"/>
      <c r="E4" s="113"/>
      <c r="F4" s="114"/>
      <c r="G4" s="11"/>
      <c r="H4" s="88"/>
    </row>
    <row r="5" spans="1:8" ht="27.75" customHeight="1" thickBot="1" x14ac:dyDescent="0.35">
      <c r="A5" s="30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5.75" customHeight="1" thickBot="1" x14ac:dyDescent="0.35">
      <c r="A6" s="40"/>
      <c r="B6" s="36" t="s">
        <v>13</v>
      </c>
      <c r="C6" s="20"/>
      <c r="D6" s="20"/>
      <c r="E6" s="20"/>
      <c r="F6" s="20"/>
      <c r="G6" s="20"/>
      <c r="H6" s="20"/>
    </row>
    <row r="7" spans="1:8" ht="21" customHeight="1" thickBot="1" x14ac:dyDescent="0.35">
      <c r="A7" s="40">
        <v>282</v>
      </c>
      <c r="B7" s="93" t="s">
        <v>96</v>
      </c>
      <c r="C7" s="88">
        <v>200</v>
      </c>
      <c r="D7" s="88">
        <v>13.4</v>
      </c>
      <c r="E7" s="88">
        <v>6.1</v>
      </c>
      <c r="F7" s="88">
        <v>52.5</v>
      </c>
      <c r="G7" s="88">
        <v>319</v>
      </c>
      <c r="H7" s="88">
        <v>0.1</v>
      </c>
    </row>
    <row r="8" spans="1:8" ht="16.5" customHeight="1" thickBot="1" x14ac:dyDescent="0.35">
      <c r="A8" s="40">
        <v>457</v>
      </c>
      <c r="B8" s="93" t="s">
        <v>40</v>
      </c>
      <c r="C8" s="88">
        <v>180</v>
      </c>
      <c r="D8" s="88">
        <v>0.18</v>
      </c>
      <c r="E8" s="88">
        <v>0.09</v>
      </c>
      <c r="F8" s="88">
        <v>8.4</v>
      </c>
      <c r="G8" s="88">
        <v>34.200000000000003</v>
      </c>
      <c r="H8" s="88">
        <v>0</v>
      </c>
    </row>
    <row r="9" spans="1:8" ht="16.5" customHeight="1" thickBot="1" x14ac:dyDescent="0.35">
      <c r="A9" s="18">
        <v>1</v>
      </c>
      <c r="B9" s="90" t="s">
        <v>19</v>
      </c>
      <c r="C9" s="71">
        <v>40</v>
      </c>
      <c r="D9" s="71">
        <v>2.8</v>
      </c>
      <c r="E9" s="71">
        <v>0.4</v>
      </c>
      <c r="F9" s="71">
        <v>18.16</v>
      </c>
      <c r="G9" s="71">
        <v>91.5</v>
      </c>
      <c r="H9" s="71">
        <v>0</v>
      </c>
    </row>
    <row r="10" spans="1:8" ht="15" thickBot="1" x14ac:dyDescent="0.35">
      <c r="A10" s="35">
        <v>79</v>
      </c>
      <c r="B10" s="96" t="s">
        <v>63</v>
      </c>
      <c r="C10" s="33">
        <v>10</v>
      </c>
      <c r="D10" s="33">
        <v>0.08</v>
      </c>
      <c r="E10" s="33">
        <v>7.25</v>
      </c>
      <c r="F10" s="33">
        <v>0.13</v>
      </c>
      <c r="G10" s="33">
        <v>66.09</v>
      </c>
      <c r="H10" s="33">
        <v>0</v>
      </c>
    </row>
    <row r="11" spans="1:8" ht="21.6" customHeight="1" thickBot="1" x14ac:dyDescent="0.35">
      <c r="A11" s="65"/>
      <c r="B11" s="36" t="s">
        <v>16</v>
      </c>
      <c r="C11" s="36">
        <f t="shared" ref="C11:H11" si="0">SUM(C7:C10)</f>
        <v>430</v>
      </c>
      <c r="D11" s="36">
        <f t="shared" si="0"/>
        <v>16.459999999999997</v>
      </c>
      <c r="E11" s="36">
        <f t="shared" si="0"/>
        <v>13.84</v>
      </c>
      <c r="F11" s="36">
        <f t="shared" si="0"/>
        <v>79.19</v>
      </c>
      <c r="G11" s="36">
        <f t="shared" si="0"/>
        <v>510.78999999999996</v>
      </c>
      <c r="H11" s="36">
        <f t="shared" si="0"/>
        <v>0.1</v>
      </c>
    </row>
    <row r="12" spans="1:8" ht="14.25" customHeight="1" thickBot="1" x14ac:dyDescent="0.35">
      <c r="A12" s="65"/>
      <c r="B12" s="36" t="s">
        <v>17</v>
      </c>
      <c r="C12" s="66"/>
      <c r="D12" s="66"/>
      <c r="E12" s="66"/>
      <c r="F12" s="66"/>
      <c r="G12" s="66"/>
      <c r="H12" s="20"/>
    </row>
    <row r="13" spans="1:8" ht="21" customHeight="1" thickBot="1" x14ac:dyDescent="0.35">
      <c r="A13" s="84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17.25" customHeight="1" thickBot="1" x14ac:dyDescent="0.35">
      <c r="A14" s="65"/>
      <c r="B14" s="36" t="s">
        <v>16</v>
      </c>
      <c r="C14" s="66">
        <f t="shared" ref="C14:H14" si="1">SUM(C13)</f>
        <v>180</v>
      </c>
      <c r="D14" s="66">
        <f t="shared" si="1"/>
        <v>0.9</v>
      </c>
      <c r="E14" s="66">
        <f t="shared" si="1"/>
        <v>0.18</v>
      </c>
      <c r="F14" s="66">
        <f t="shared" si="1"/>
        <v>18.18</v>
      </c>
      <c r="G14" s="36">
        <f t="shared" si="1"/>
        <v>77.400000000000006</v>
      </c>
      <c r="H14" s="20">
        <f t="shared" si="1"/>
        <v>6.6</v>
      </c>
    </row>
    <row r="15" spans="1:8" ht="16.2" thickBot="1" x14ac:dyDescent="0.35">
      <c r="A15" s="65"/>
      <c r="B15" s="36" t="s">
        <v>18</v>
      </c>
      <c r="C15" s="66"/>
      <c r="D15" s="66"/>
      <c r="E15" s="66"/>
      <c r="F15" s="66"/>
      <c r="G15" s="66"/>
      <c r="H15" s="20"/>
    </row>
    <row r="16" spans="1:8" ht="23.25" customHeight="1" thickBot="1" x14ac:dyDescent="0.35">
      <c r="A16" s="84">
        <v>28</v>
      </c>
      <c r="B16" s="90" t="s">
        <v>47</v>
      </c>
      <c r="C16" s="71">
        <v>60</v>
      </c>
      <c r="D16" s="71">
        <v>0.6</v>
      </c>
      <c r="E16" s="71">
        <v>3.7</v>
      </c>
      <c r="F16" s="71">
        <v>6.7</v>
      </c>
      <c r="G16" s="71">
        <v>63</v>
      </c>
      <c r="H16" s="71">
        <v>3.48</v>
      </c>
    </row>
    <row r="17" spans="1:8" ht="22.5" customHeight="1" thickBot="1" x14ac:dyDescent="0.35">
      <c r="A17" s="58" t="s">
        <v>73</v>
      </c>
      <c r="B17" s="93" t="s">
        <v>74</v>
      </c>
      <c r="C17" s="88">
        <v>200</v>
      </c>
      <c r="D17" s="88">
        <v>5.5</v>
      </c>
      <c r="E17" s="88">
        <v>5.0999999999999996</v>
      </c>
      <c r="F17" s="88">
        <v>18.5</v>
      </c>
      <c r="G17" s="88">
        <v>141.4</v>
      </c>
      <c r="H17" s="88">
        <v>0.4</v>
      </c>
    </row>
    <row r="18" spans="1:8" ht="19.5" customHeight="1" thickBot="1" x14ac:dyDescent="0.35">
      <c r="A18" s="102" t="s">
        <v>116</v>
      </c>
      <c r="B18" s="99" t="s">
        <v>117</v>
      </c>
      <c r="C18" s="52">
        <v>150</v>
      </c>
      <c r="D18" s="52">
        <v>3.2</v>
      </c>
      <c r="E18" s="52">
        <v>4.7</v>
      </c>
      <c r="F18" s="52">
        <v>22.6</v>
      </c>
      <c r="G18" s="52">
        <v>146</v>
      </c>
      <c r="H18" s="52">
        <v>0</v>
      </c>
    </row>
    <row r="19" spans="1:8" ht="19.5" customHeight="1" thickBot="1" x14ac:dyDescent="0.35">
      <c r="A19" s="103" t="s">
        <v>98</v>
      </c>
      <c r="B19" s="93" t="s">
        <v>99</v>
      </c>
      <c r="C19" s="88">
        <v>80</v>
      </c>
      <c r="D19" s="88">
        <v>12.2</v>
      </c>
      <c r="E19" s="88">
        <v>13.9</v>
      </c>
      <c r="F19" s="88">
        <v>1.8</v>
      </c>
      <c r="G19" s="88">
        <v>182</v>
      </c>
      <c r="H19" s="88">
        <v>0.2</v>
      </c>
    </row>
    <row r="20" spans="1:8" ht="16.2" thickBot="1" x14ac:dyDescent="0.35">
      <c r="A20" s="63" t="s">
        <v>68</v>
      </c>
      <c r="B20" s="90" t="s">
        <v>69</v>
      </c>
      <c r="C20" s="71">
        <v>180</v>
      </c>
      <c r="D20" s="71">
        <v>0.5</v>
      </c>
      <c r="E20" s="71">
        <v>0.09</v>
      </c>
      <c r="F20" s="71">
        <v>18.100000000000001</v>
      </c>
      <c r="G20" s="71">
        <v>75.599999999999994</v>
      </c>
      <c r="H20" s="71">
        <v>0.18</v>
      </c>
    </row>
    <row r="21" spans="1:8" ht="19.5" customHeight="1" thickBot="1" x14ac:dyDescent="0.35">
      <c r="A21" s="40" t="s">
        <v>42</v>
      </c>
      <c r="B21" s="93" t="s">
        <v>19</v>
      </c>
      <c r="C21" s="71">
        <v>40</v>
      </c>
      <c r="D21" s="71">
        <v>2.8</v>
      </c>
      <c r="E21" s="71">
        <v>0.4</v>
      </c>
      <c r="F21" s="71">
        <v>18.16</v>
      </c>
      <c r="G21" s="71">
        <v>91.5</v>
      </c>
      <c r="H21" s="71">
        <v>0</v>
      </c>
    </row>
    <row r="22" spans="1:8" ht="16.2" thickBot="1" x14ac:dyDescent="0.35">
      <c r="A22" s="15" t="s">
        <v>42</v>
      </c>
      <c r="B22" s="90" t="s">
        <v>15</v>
      </c>
      <c r="C22" s="88">
        <v>20</v>
      </c>
      <c r="D22" s="88">
        <v>1.04</v>
      </c>
      <c r="E22" s="88">
        <v>0.24</v>
      </c>
      <c r="F22" s="88">
        <v>8.86</v>
      </c>
      <c r="G22" s="88">
        <v>42.8</v>
      </c>
      <c r="H22" s="88">
        <v>0</v>
      </c>
    </row>
    <row r="23" spans="1:8" ht="18" customHeight="1" thickBot="1" x14ac:dyDescent="0.35">
      <c r="A23" s="65"/>
      <c r="B23" s="36" t="s">
        <v>20</v>
      </c>
      <c r="C23" s="36">
        <f t="shared" ref="C23:H23" si="2">SUM(C16:C22)</f>
        <v>730</v>
      </c>
      <c r="D23" s="36">
        <f t="shared" si="2"/>
        <v>25.84</v>
      </c>
      <c r="E23" s="36">
        <f t="shared" si="2"/>
        <v>28.129999999999995</v>
      </c>
      <c r="F23" s="36">
        <f t="shared" si="2"/>
        <v>94.719999999999985</v>
      </c>
      <c r="G23" s="36">
        <f t="shared" si="2"/>
        <v>742.3</v>
      </c>
      <c r="H23" s="36">
        <f t="shared" si="2"/>
        <v>4.26</v>
      </c>
    </row>
    <row r="24" spans="1:8" ht="18.600000000000001" thickBot="1" x14ac:dyDescent="0.35">
      <c r="A24" s="65"/>
      <c r="B24" s="36" t="s">
        <v>21</v>
      </c>
      <c r="C24" s="31"/>
      <c r="D24" s="31"/>
      <c r="E24" s="31"/>
      <c r="F24" s="31"/>
      <c r="G24" s="31"/>
      <c r="H24" s="31"/>
    </row>
    <row r="25" spans="1:8" ht="16.2" thickBot="1" x14ac:dyDescent="0.35">
      <c r="A25" s="84">
        <v>530</v>
      </c>
      <c r="B25" s="90" t="s">
        <v>59</v>
      </c>
      <c r="C25" s="71">
        <v>60</v>
      </c>
      <c r="D25" s="71">
        <v>3.5</v>
      </c>
      <c r="E25" s="71">
        <v>1.4</v>
      </c>
      <c r="F25" s="71">
        <v>38.4</v>
      </c>
      <c r="G25" s="71">
        <v>166</v>
      </c>
      <c r="H25" s="71">
        <v>0</v>
      </c>
    </row>
    <row r="26" spans="1:8" ht="16.2" thickBot="1" x14ac:dyDescent="0.35">
      <c r="A26" s="84">
        <v>82</v>
      </c>
      <c r="B26" s="90" t="s">
        <v>60</v>
      </c>
      <c r="C26" s="71">
        <v>100</v>
      </c>
      <c r="D26" s="71">
        <v>0.4</v>
      </c>
      <c r="E26" s="71">
        <v>0.4</v>
      </c>
      <c r="F26" s="71">
        <v>9.8000000000000007</v>
      </c>
      <c r="G26" s="71">
        <v>44</v>
      </c>
      <c r="H26" s="71">
        <v>7</v>
      </c>
    </row>
    <row r="27" spans="1:8" ht="16.2" thickBot="1" x14ac:dyDescent="0.35">
      <c r="A27" s="49">
        <v>470</v>
      </c>
      <c r="B27" s="99" t="s">
        <v>80</v>
      </c>
      <c r="C27" s="52">
        <v>180</v>
      </c>
      <c r="D27" s="52">
        <v>5.2</v>
      </c>
      <c r="E27" s="52">
        <v>4.5</v>
      </c>
      <c r="F27" s="52">
        <v>7.2</v>
      </c>
      <c r="G27" s="52">
        <v>90.9</v>
      </c>
      <c r="H27" s="52">
        <v>1.3</v>
      </c>
    </row>
    <row r="28" spans="1:8" ht="16.2" thickBot="1" x14ac:dyDescent="0.35">
      <c r="A28" s="65"/>
      <c r="B28" s="36" t="s">
        <v>22</v>
      </c>
      <c r="C28" s="36">
        <f t="shared" ref="C28:H28" si="3">SUM(C25:C27)</f>
        <v>340</v>
      </c>
      <c r="D28" s="36">
        <f t="shared" si="3"/>
        <v>9.1</v>
      </c>
      <c r="E28" s="36">
        <f t="shared" si="3"/>
        <v>6.3</v>
      </c>
      <c r="F28" s="36">
        <f t="shared" si="3"/>
        <v>55.400000000000006</v>
      </c>
      <c r="G28" s="36">
        <f t="shared" si="3"/>
        <v>300.89999999999998</v>
      </c>
      <c r="H28" s="36">
        <f t="shared" si="3"/>
        <v>8.3000000000000007</v>
      </c>
    </row>
    <row r="29" spans="1:8" ht="16.2" thickBot="1" x14ac:dyDescent="0.35">
      <c r="A29" s="65"/>
      <c r="B29" s="36" t="s">
        <v>23</v>
      </c>
      <c r="C29" s="36">
        <f t="shared" ref="C29:H29" si="4">SUM(C28,C23,C14,C11)</f>
        <v>1680</v>
      </c>
      <c r="D29" s="36">
        <f t="shared" si="4"/>
        <v>52.3</v>
      </c>
      <c r="E29" s="36">
        <f t="shared" si="4"/>
        <v>48.449999999999989</v>
      </c>
      <c r="F29" s="36">
        <f t="shared" si="4"/>
        <v>247.49</v>
      </c>
      <c r="G29" s="26">
        <f t="shared" si="4"/>
        <v>1631.3899999999999</v>
      </c>
      <c r="H29" s="36">
        <f t="shared" si="4"/>
        <v>19.260000000000002</v>
      </c>
    </row>
  </sheetData>
  <mergeCells count="5">
    <mergeCell ref="C4:C5"/>
    <mergeCell ref="D4:F4"/>
    <mergeCell ref="D1:F1"/>
    <mergeCell ref="D2:F2"/>
    <mergeCell ref="D3:F3"/>
  </mergeCells>
  <phoneticPr fontId="0" type="noConversion"/>
  <pageMargins left="0.7" right="0.7" top="0.75" bottom="0.75" header="0.3" footer="0.3"/>
  <pageSetup paperSize="9" scale="9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K29" sqref="K29"/>
    </sheetView>
  </sheetViews>
  <sheetFormatPr defaultRowHeight="14.4" x14ac:dyDescent="0.3"/>
  <cols>
    <col min="2" max="2" width="41.109375" customWidth="1"/>
    <col min="3" max="3" width="12.6640625" customWidth="1"/>
    <col min="4" max="4" width="12.33203125" customWidth="1"/>
    <col min="5" max="5" width="13.33203125" customWidth="1"/>
    <col min="6" max="6" width="12.21875" customWidth="1"/>
    <col min="7" max="7" width="11.77734375" customWidth="1"/>
    <col min="8" max="8" width="11.33203125" customWidth="1"/>
  </cols>
  <sheetData>
    <row r="1" spans="1:8" ht="14.25" customHeight="1" x14ac:dyDescent="0.3">
      <c r="A1" s="21"/>
      <c r="B1" s="24" t="s">
        <v>27</v>
      </c>
      <c r="C1" s="27"/>
      <c r="D1" s="122"/>
      <c r="E1" s="123"/>
      <c r="F1" s="124"/>
      <c r="G1" s="27"/>
      <c r="H1" s="86"/>
    </row>
    <row r="2" spans="1:8" ht="15.75" customHeight="1" x14ac:dyDescent="0.3">
      <c r="A2" s="22"/>
      <c r="B2" s="25" t="s">
        <v>33</v>
      </c>
      <c r="C2" s="28"/>
      <c r="D2" s="125"/>
      <c r="E2" s="126"/>
      <c r="F2" s="127"/>
      <c r="G2" s="29"/>
      <c r="H2" s="87"/>
    </row>
    <row r="3" spans="1:8" ht="17.25" customHeight="1" thickBot="1" x14ac:dyDescent="0.35">
      <c r="A3" s="22"/>
      <c r="B3" s="25" t="s">
        <v>115</v>
      </c>
      <c r="C3" s="20" t="s">
        <v>1</v>
      </c>
      <c r="D3" s="125" t="s">
        <v>2</v>
      </c>
      <c r="E3" s="126"/>
      <c r="F3" s="127"/>
      <c r="G3" s="29" t="s">
        <v>3</v>
      </c>
      <c r="H3" s="87" t="s">
        <v>83</v>
      </c>
    </row>
    <row r="4" spans="1:8" ht="15" customHeight="1" thickBot="1" x14ac:dyDescent="0.35">
      <c r="A4" s="23" t="s">
        <v>0</v>
      </c>
      <c r="B4" s="26" t="s">
        <v>35</v>
      </c>
      <c r="C4" s="121"/>
      <c r="D4" s="112"/>
      <c r="E4" s="113"/>
      <c r="F4" s="114"/>
      <c r="G4" s="11"/>
      <c r="H4" s="88"/>
    </row>
    <row r="5" spans="1:8" ht="28.5" customHeight="1" thickBot="1" x14ac:dyDescent="0.35">
      <c r="A5" s="30"/>
      <c r="B5" s="20" t="s">
        <v>7</v>
      </c>
      <c r="C5" s="1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</row>
    <row r="6" spans="1:8" ht="14.25" customHeight="1" thickBot="1" x14ac:dyDescent="0.35">
      <c r="A6" s="30"/>
      <c r="B6" s="36" t="s">
        <v>13</v>
      </c>
      <c r="C6" s="20"/>
      <c r="D6" s="20"/>
      <c r="E6" s="20"/>
      <c r="F6" s="20"/>
      <c r="G6" s="20"/>
      <c r="H6" s="20"/>
    </row>
    <row r="7" spans="1:8" ht="16.2" thickBot="1" x14ac:dyDescent="0.35">
      <c r="A7" s="85">
        <v>213</v>
      </c>
      <c r="B7" s="93" t="s">
        <v>43</v>
      </c>
      <c r="C7" s="88">
        <v>200</v>
      </c>
      <c r="D7" s="88">
        <v>6.3</v>
      </c>
      <c r="E7" s="88">
        <v>6.8</v>
      </c>
      <c r="F7" s="88">
        <v>20.5</v>
      </c>
      <c r="G7" s="88">
        <v>168.8</v>
      </c>
      <c r="H7" s="88">
        <v>0.5</v>
      </c>
    </row>
    <row r="8" spans="1:8" ht="15" customHeight="1" thickBot="1" x14ac:dyDescent="0.35">
      <c r="A8" s="85">
        <v>459</v>
      </c>
      <c r="B8" s="93" t="s">
        <v>61</v>
      </c>
      <c r="C8" s="88">
        <v>180</v>
      </c>
      <c r="D8" s="88">
        <v>0.27</v>
      </c>
      <c r="E8" s="88">
        <v>0.09</v>
      </c>
      <c r="F8" s="88">
        <v>9.0299999999999994</v>
      </c>
      <c r="G8" s="88">
        <v>36</v>
      </c>
      <c r="H8" s="88">
        <v>0.9</v>
      </c>
    </row>
    <row r="9" spans="1:8" ht="15" customHeight="1" thickBot="1" x14ac:dyDescent="0.35">
      <c r="A9" s="84">
        <v>1</v>
      </c>
      <c r="B9" s="90" t="s">
        <v>19</v>
      </c>
      <c r="C9" s="88">
        <v>45</v>
      </c>
      <c r="D9" s="88">
        <v>3.19</v>
      </c>
      <c r="E9" s="88">
        <v>0.49</v>
      </c>
      <c r="F9" s="88">
        <v>20.43</v>
      </c>
      <c r="G9" s="88">
        <v>103</v>
      </c>
      <c r="H9" s="88">
        <v>0</v>
      </c>
    </row>
    <row r="10" spans="1:8" ht="15" customHeight="1" thickBot="1" x14ac:dyDescent="0.35">
      <c r="A10" s="35">
        <v>75</v>
      </c>
      <c r="B10" s="93" t="s">
        <v>51</v>
      </c>
      <c r="C10" s="33">
        <v>15</v>
      </c>
      <c r="D10" s="33">
        <v>3.48</v>
      </c>
      <c r="E10" s="33">
        <v>0.44</v>
      </c>
      <c r="F10" s="33">
        <v>0</v>
      </c>
      <c r="G10" s="33">
        <v>53.7</v>
      </c>
      <c r="H10" s="33">
        <v>0.1</v>
      </c>
    </row>
    <row r="11" spans="1:8" ht="15.75" customHeight="1" thickBot="1" x14ac:dyDescent="0.35">
      <c r="A11" s="34"/>
      <c r="B11" s="36" t="s">
        <v>16</v>
      </c>
      <c r="C11" s="36">
        <f t="shared" ref="C11:H11" si="0">SUM(C7:C10)</f>
        <v>440</v>
      </c>
      <c r="D11" s="36">
        <f t="shared" si="0"/>
        <v>13.24</v>
      </c>
      <c r="E11" s="36">
        <f t="shared" si="0"/>
        <v>7.82</v>
      </c>
      <c r="F11" s="36">
        <f t="shared" si="0"/>
        <v>49.96</v>
      </c>
      <c r="G11" s="36">
        <f t="shared" si="0"/>
        <v>361.5</v>
      </c>
      <c r="H11" s="36">
        <f t="shared" si="0"/>
        <v>1.5</v>
      </c>
    </row>
    <row r="12" spans="1:8" ht="13.5" customHeight="1" thickBot="1" x14ac:dyDescent="0.35">
      <c r="A12" s="34"/>
      <c r="B12" s="36" t="s">
        <v>17</v>
      </c>
      <c r="C12" s="20"/>
      <c r="D12" s="20"/>
      <c r="E12" s="20"/>
      <c r="F12" s="20"/>
      <c r="G12" s="20"/>
      <c r="H12" s="20"/>
    </row>
    <row r="13" spans="1:8" ht="18" customHeight="1" thickBot="1" x14ac:dyDescent="0.35">
      <c r="A13" s="84">
        <v>501</v>
      </c>
      <c r="B13" s="90" t="s">
        <v>52</v>
      </c>
      <c r="C13" s="71">
        <v>180</v>
      </c>
      <c r="D13" s="71">
        <v>0.9</v>
      </c>
      <c r="E13" s="71">
        <v>0.18</v>
      </c>
      <c r="F13" s="71">
        <v>18.18</v>
      </c>
      <c r="G13" s="71">
        <v>77.400000000000006</v>
      </c>
      <c r="H13" s="71">
        <v>6.6</v>
      </c>
    </row>
    <row r="14" spans="1:8" ht="14.25" customHeight="1" thickBot="1" x14ac:dyDescent="0.35">
      <c r="A14" s="34"/>
      <c r="B14" s="36" t="s">
        <v>16</v>
      </c>
      <c r="C14" s="36">
        <f t="shared" ref="C14:H14" si="1">SUM(C13)</f>
        <v>180</v>
      </c>
      <c r="D14" s="36">
        <f t="shared" si="1"/>
        <v>0.9</v>
      </c>
      <c r="E14" s="36">
        <f t="shared" si="1"/>
        <v>0.18</v>
      </c>
      <c r="F14" s="36">
        <f t="shared" si="1"/>
        <v>18.18</v>
      </c>
      <c r="G14" s="36">
        <f t="shared" si="1"/>
        <v>77.400000000000006</v>
      </c>
      <c r="H14" s="36">
        <f t="shared" si="1"/>
        <v>6.6</v>
      </c>
    </row>
    <row r="15" spans="1:8" ht="16.2" thickBot="1" x14ac:dyDescent="0.35">
      <c r="A15" s="34"/>
      <c r="B15" s="36" t="s">
        <v>18</v>
      </c>
      <c r="C15" s="20"/>
      <c r="D15" s="20"/>
      <c r="E15" s="20"/>
      <c r="F15" s="20"/>
      <c r="G15" s="20"/>
      <c r="H15" s="20"/>
    </row>
    <row r="16" spans="1:8" ht="15" customHeight="1" thickBot="1" x14ac:dyDescent="0.35">
      <c r="A16" s="40">
        <v>47</v>
      </c>
      <c r="B16" s="93" t="s">
        <v>46</v>
      </c>
      <c r="C16" s="88">
        <v>60</v>
      </c>
      <c r="D16" s="88">
        <v>0.5</v>
      </c>
      <c r="E16" s="88">
        <v>2.4</v>
      </c>
      <c r="F16" s="88">
        <v>2.6</v>
      </c>
      <c r="G16" s="88">
        <v>34.799999999999997</v>
      </c>
      <c r="H16" s="88">
        <v>2.4</v>
      </c>
    </row>
    <row r="17" spans="1:8" ht="19.5" customHeight="1" thickBot="1" x14ac:dyDescent="0.35">
      <c r="A17" s="59" t="s">
        <v>100</v>
      </c>
      <c r="B17" s="99" t="s">
        <v>101</v>
      </c>
      <c r="C17" s="52">
        <v>200</v>
      </c>
      <c r="D17" s="52">
        <v>1.2</v>
      </c>
      <c r="E17" s="52">
        <v>3.6</v>
      </c>
      <c r="F17" s="52">
        <v>3.4</v>
      </c>
      <c r="G17" s="52">
        <v>50.8</v>
      </c>
      <c r="H17" s="52">
        <v>3.6</v>
      </c>
    </row>
    <row r="18" spans="1:8" ht="16.5" customHeight="1" thickBot="1" x14ac:dyDescent="0.35">
      <c r="A18" s="49">
        <v>388</v>
      </c>
      <c r="B18" s="99" t="s">
        <v>102</v>
      </c>
      <c r="C18" s="52">
        <v>150</v>
      </c>
      <c r="D18" s="52">
        <v>16.5</v>
      </c>
      <c r="E18" s="52">
        <v>1.1599999999999999</v>
      </c>
      <c r="F18" s="52">
        <v>29.7</v>
      </c>
      <c r="G18" s="52">
        <v>195.15</v>
      </c>
      <c r="H18" s="52">
        <v>0</v>
      </c>
    </row>
    <row r="19" spans="1:8" ht="23.4" customHeight="1" thickBot="1" x14ac:dyDescent="0.35">
      <c r="A19" s="58" t="s">
        <v>56</v>
      </c>
      <c r="B19" s="93" t="s">
        <v>57</v>
      </c>
      <c r="C19" s="88">
        <v>80</v>
      </c>
      <c r="D19" s="88">
        <v>12.4</v>
      </c>
      <c r="E19" s="88">
        <v>11.3</v>
      </c>
      <c r="F19" s="88">
        <v>2.8</v>
      </c>
      <c r="G19" s="88">
        <v>163.30000000000001</v>
      </c>
      <c r="H19" s="88">
        <v>0.4</v>
      </c>
    </row>
    <row r="20" spans="1:8" ht="20.25" customHeight="1" thickBot="1" x14ac:dyDescent="0.35">
      <c r="A20" s="57">
        <v>422</v>
      </c>
      <c r="B20" s="93" t="s">
        <v>39</v>
      </c>
      <c r="C20" s="88">
        <v>30</v>
      </c>
      <c r="D20" s="88">
        <v>0.6</v>
      </c>
      <c r="E20" s="88">
        <v>0.8</v>
      </c>
      <c r="F20" s="88">
        <v>1.9</v>
      </c>
      <c r="G20" s="88">
        <v>16.899999999999999</v>
      </c>
      <c r="H20" s="88">
        <v>0.8</v>
      </c>
    </row>
    <row r="21" spans="1:8" ht="15.75" customHeight="1" thickBot="1" x14ac:dyDescent="0.35">
      <c r="A21" s="40">
        <v>487</v>
      </c>
      <c r="B21" s="93" t="s">
        <v>78</v>
      </c>
      <c r="C21" s="88">
        <v>180</v>
      </c>
      <c r="D21" s="88">
        <v>0.3</v>
      </c>
      <c r="E21" s="88">
        <v>0.2</v>
      </c>
      <c r="F21" s="88">
        <v>14.2</v>
      </c>
      <c r="G21" s="88">
        <v>60</v>
      </c>
      <c r="H21" s="88">
        <v>3.3</v>
      </c>
    </row>
    <row r="22" spans="1:8" ht="15" customHeight="1" thickBot="1" x14ac:dyDescent="0.35">
      <c r="A22" s="85" t="s">
        <v>42</v>
      </c>
      <c r="B22" s="93" t="s">
        <v>19</v>
      </c>
      <c r="C22" s="71">
        <v>40</v>
      </c>
      <c r="D22" s="71">
        <v>2.8</v>
      </c>
      <c r="E22" s="71">
        <v>0.4</v>
      </c>
      <c r="F22" s="71">
        <v>18.16</v>
      </c>
      <c r="G22" s="71">
        <v>91.5</v>
      </c>
      <c r="H22" s="71">
        <v>0</v>
      </c>
    </row>
    <row r="23" spans="1:8" ht="15" customHeight="1" thickBot="1" x14ac:dyDescent="0.35">
      <c r="A23" s="15" t="s">
        <v>42</v>
      </c>
      <c r="B23" s="95" t="s">
        <v>15</v>
      </c>
      <c r="C23" s="88">
        <v>20</v>
      </c>
      <c r="D23" s="88">
        <v>1.04</v>
      </c>
      <c r="E23" s="88">
        <v>0.24</v>
      </c>
      <c r="F23" s="88">
        <v>8.86</v>
      </c>
      <c r="G23" s="88">
        <v>42.8</v>
      </c>
      <c r="H23" s="88">
        <v>0</v>
      </c>
    </row>
    <row r="24" spans="1:8" ht="15" customHeight="1" thickBot="1" x14ac:dyDescent="0.35">
      <c r="A24" s="34"/>
      <c r="B24" s="36" t="s">
        <v>20</v>
      </c>
      <c r="C24" s="36">
        <f t="shared" ref="C24:H24" si="2">SUM(C16:C23)</f>
        <v>760</v>
      </c>
      <c r="D24" s="36">
        <f t="shared" si="2"/>
        <v>35.340000000000003</v>
      </c>
      <c r="E24" s="36">
        <f t="shared" si="2"/>
        <v>20.099999999999998</v>
      </c>
      <c r="F24" s="36">
        <f t="shared" si="2"/>
        <v>81.61999999999999</v>
      </c>
      <c r="G24" s="36">
        <f t="shared" si="2"/>
        <v>655.25</v>
      </c>
      <c r="H24" s="36">
        <f t="shared" si="2"/>
        <v>10.5</v>
      </c>
    </row>
    <row r="25" spans="1:8" ht="16.5" customHeight="1" thickBot="1" x14ac:dyDescent="0.35">
      <c r="A25" s="34"/>
      <c r="B25" s="36" t="s">
        <v>21</v>
      </c>
      <c r="C25" s="20"/>
      <c r="D25" s="20"/>
      <c r="E25" s="20"/>
      <c r="F25" s="20"/>
      <c r="G25" s="20"/>
      <c r="H25" s="20"/>
    </row>
    <row r="26" spans="1:8" ht="18" customHeight="1" thickBot="1" x14ac:dyDescent="0.35">
      <c r="A26" s="18">
        <v>247</v>
      </c>
      <c r="B26" s="90" t="s">
        <v>103</v>
      </c>
      <c r="C26" s="71">
        <v>70</v>
      </c>
      <c r="D26" s="71">
        <v>7.65</v>
      </c>
      <c r="E26" s="71">
        <v>4.04</v>
      </c>
      <c r="F26" s="71">
        <v>35.369999999999997</v>
      </c>
      <c r="G26" s="71">
        <v>82.69</v>
      </c>
      <c r="H26" s="71">
        <v>3.23</v>
      </c>
    </row>
    <row r="27" spans="1:8" ht="18" customHeight="1" thickBot="1" x14ac:dyDescent="0.35">
      <c r="A27" s="18">
        <v>496</v>
      </c>
      <c r="B27" s="90" t="s">
        <v>91</v>
      </c>
      <c r="C27" s="71">
        <v>180</v>
      </c>
      <c r="D27" s="71">
        <v>0.6</v>
      </c>
      <c r="E27" s="71">
        <v>0.27</v>
      </c>
      <c r="F27" s="71">
        <v>16.5</v>
      </c>
      <c r="G27" s="71">
        <v>70.2</v>
      </c>
      <c r="H27" s="71">
        <v>72</v>
      </c>
    </row>
    <row r="28" spans="1:8" ht="18" customHeight="1" thickBot="1" x14ac:dyDescent="0.35">
      <c r="A28" s="84">
        <v>82</v>
      </c>
      <c r="B28" s="90" t="s">
        <v>60</v>
      </c>
      <c r="C28" s="71">
        <v>100</v>
      </c>
      <c r="D28" s="71">
        <v>0.4</v>
      </c>
      <c r="E28" s="71">
        <v>0.4</v>
      </c>
      <c r="F28" s="71">
        <v>9.8000000000000007</v>
      </c>
      <c r="G28" s="71">
        <v>44</v>
      </c>
      <c r="H28" s="71">
        <v>7</v>
      </c>
    </row>
    <row r="29" spans="1:8" ht="15.6" customHeight="1" thickBot="1" x14ac:dyDescent="0.35">
      <c r="A29" s="18" t="s">
        <v>42</v>
      </c>
      <c r="B29" s="90" t="s">
        <v>19</v>
      </c>
      <c r="C29" s="71">
        <v>30</v>
      </c>
      <c r="D29" s="71">
        <v>2.1</v>
      </c>
      <c r="E29" s="71">
        <v>0.3</v>
      </c>
      <c r="F29" s="71">
        <v>13.6</v>
      </c>
      <c r="G29" s="71">
        <v>68.599999999999994</v>
      </c>
      <c r="H29" s="71">
        <v>0</v>
      </c>
    </row>
    <row r="30" spans="1:8" ht="15.6" customHeight="1" thickBot="1" x14ac:dyDescent="0.35">
      <c r="A30" s="34"/>
      <c r="B30" s="36" t="s">
        <v>22</v>
      </c>
      <c r="C30" s="36">
        <f t="shared" ref="C30:H30" si="3">SUM(C26:C29)</f>
        <v>380</v>
      </c>
      <c r="D30" s="36">
        <f t="shared" si="3"/>
        <v>10.75</v>
      </c>
      <c r="E30" s="36">
        <f t="shared" si="3"/>
        <v>5.0100000000000007</v>
      </c>
      <c r="F30" s="36">
        <f t="shared" si="3"/>
        <v>75.27</v>
      </c>
      <c r="G30" s="36">
        <f t="shared" si="3"/>
        <v>265.49</v>
      </c>
      <c r="H30" s="36">
        <f t="shared" si="3"/>
        <v>82.23</v>
      </c>
    </row>
    <row r="31" spans="1:8" ht="15.6" customHeight="1" thickBot="1" x14ac:dyDescent="0.35">
      <c r="A31" s="34"/>
      <c r="B31" s="36" t="s">
        <v>23</v>
      </c>
      <c r="C31" s="36">
        <f t="shared" ref="C31:H31" si="4">SUM(C30,C24,C14,C11)</f>
        <v>1760</v>
      </c>
      <c r="D31" s="36">
        <f t="shared" si="4"/>
        <v>60.230000000000004</v>
      </c>
      <c r="E31" s="36">
        <f t="shared" si="4"/>
        <v>33.11</v>
      </c>
      <c r="F31" s="36">
        <f t="shared" si="4"/>
        <v>225.03</v>
      </c>
      <c r="G31" s="36">
        <f t="shared" si="4"/>
        <v>1359.6399999999999</v>
      </c>
      <c r="H31" s="36">
        <f t="shared" si="4"/>
        <v>100.83</v>
      </c>
    </row>
  </sheetData>
  <mergeCells count="5">
    <mergeCell ref="D4:F4"/>
    <mergeCell ref="C4:C5"/>
    <mergeCell ref="D1:F1"/>
    <mergeCell ref="D2:F2"/>
    <mergeCell ref="D3:F3"/>
  </mergeCells>
  <phoneticPr fontId="0" type="noConversion"/>
  <pageMargins left="0.7" right="0.7" top="0.75" bottom="0.75" header="0.3" footer="0.3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Лист10!_GoBack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2022-09-06T05:43:39Z</dcterms:modified>
</cp:coreProperties>
</file>